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400776\Desktop\HP\"/>
    </mc:Choice>
  </mc:AlternateContent>
  <bookViews>
    <workbookView xWindow="-110" yWindow="-110" windowWidth="23260" windowHeight="12720"/>
  </bookViews>
  <sheets>
    <sheet name="WMS HP" sheetId="2" r:id="rId1"/>
  </sheets>
  <definedNames>
    <definedName name="_FilterDatabase" localSheetId="0" hidden="1">'WMS HP'!$B$4:$N$22</definedName>
    <definedName name="_xlnm.Print_Area" localSheetId="0">'WMS HP'!$B$1:$AH$39</definedName>
    <definedName name="Print_Area" localSheetId="0">'WMS HP'!$B$1:$AH$39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2" l="1"/>
  <c r="Y34" i="2"/>
  <c r="B4" i="2"/>
  <c r="B1" i="2" s="1"/>
  <c r="N2" i="2"/>
  <c r="B5" i="2" l="1"/>
  <c r="D4" i="2"/>
  <c r="E4" i="2"/>
  <c r="H4" i="2" l="1"/>
  <c r="G4" i="2"/>
  <c r="E5" i="2"/>
  <c r="D5" i="2"/>
  <c r="B6" i="2"/>
  <c r="D6" i="2" l="1"/>
  <c r="B7" i="2"/>
  <c r="E6" i="2"/>
  <c r="G5" i="2"/>
  <c r="J4" i="2"/>
  <c r="K4" i="2"/>
  <c r="H5" i="2"/>
  <c r="E7" i="2" l="1"/>
  <c r="B8" i="2"/>
  <c r="D7" i="2"/>
  <c r="N4" i="2"/>
  <c r="K5" i="2"/>
  <c r="M4" i="2"/>
  <c r="J5" i="2"/>
  <c r="H6" i="2"/>
  <c r="B9" i="2" l="1"/>
  <c r="D8" i="2"/>
  <c r="Q4" i="2"/>
  <c r="N5" i="2"/>
  <c r="J6" i="2"/>
  <c r="H7" i="2"/>
  <c r="E8" i="2"/>
  <c r="M5" i="2"/>
  <c r="K6" i="2"/>
  <c r="G8" i="2" l="1"/>
  <c r="E9" i="2"/>
  <c r="S4" i="2"/>
  <c r="T4" i="2"/>
  <c r="Q5" i="2"/>
  <c r="M6" i="2"/>
  <c r="K7" i="2"/>
  <c r="P5" i="2"/>
  <c r="N6" i="2"/>
  <c r="H8" i="2"/>
  <c r="J7" i="2"/>
  <c r="D9" i="2"/>
  <c r="B10" i="2"/>
  <c r="E10" i="2" l="1"/>
  <c r="G9" i="2"/>
  <c r="Q6" i="2"/>
  <c r="S5" i="2"/>
  <c r="W4" i="2"/>
  <c r="V4" i="2"/>
  <c r="T5" i="2"/>
  <c r="N7" i="2"/>
  <c r="P6" i="2"/>
  <c r="K8" i="2"/>
  <c r="M7" i="2"/>
  <c r="B11" i="2"/>
  <c r="D10" i="2"/>
  <c r="H9" i="2"/>
  <c r="J8" i="2"/>
  <c r="B12" i="2" l="1"/>
  <c r="D11" i="2"/>
  <c r="K9" i="2"/>
  <c r="M8" i="2"/>
  <c r="Q7" i="2"/>
  <c r="S6" i="2"/>
  <c r="N8" i="2"/>
  <c r="P7" i="2"/>
  <c r="G10" i="2"/>
  <c r="E11" i="2"/>
  <c r="W5" i="2"/>
  <c r="Z4" i="2"/>
  <c r="H10" i="2"/>
  <c r="J9" i="2"/>
  <c r="T6" i="2"/>
  <c r="V5" i="2"/>
  <c r="E12" i="2" l="1"/>
  <c r="G11" i="2"/>
  <c r="K10" i="2"/>
  <c r="M9" i="2"/>
  <c r="T7" i="2"/>
  <c r="P8" i="2"/>
  <c r="N9" i="2"/>
  <c r="D12" i="2"/>
  <c r="B13" i="2"/>
  <c r="J10" i="2"/>
  <c r="H11" i="2"/>
  <c r="Z5" i="2"/>
  <c r="AC4" i="2"/>
  <c r="W6" i="2"/>
  <c r="Y5" i="2"/>
  <c r="S7" i="2"/>
  <c r="Q8" i="2"/>
  <c r="B14" i="2" l="1"/>
  <c r="D13" i="2"/>
  <c r="M10" i="2"/>
  <c r="K11" i="2"/>
  <c r="Y6" i="2"/>
  <c r="W7" i="2"/>
  <c r="Z6" i="2"/>
  <c r="S8" i="2"/>
  <c r="Q9" i="2"/>
  <c r="T8" i="2"/>
  <c r="J11" i="2"/>
  <c r="H12" i="2"/>
  <c r="N10" i="2"/>
  <c r="N11" i="2" s="1"/>
  <c r="AC5" i="2"/>
  <c r="AE4" i="2"/>
  <c r="AF4" i="2"/>
  <c r="G12" i="2"/>
  <c r="E13" i="2"/>
  <c r="K12" i="2" l="1"/>
  <c r="M11" i="2"/>
  <c r="N12" i="2"/>
  <c r="P11" i="2"/>
  <c r="S9" i="2"/>
  <c r="Q10" i="2"/>
  <c r="G13" i="2"/>
  <c r="E14" i="2"/>
  <c r="J12" i="2"/>
  <c r="H13" i="2"/>
  <c r="W8" i="2"/>
  <c r="Y7" i="2"/>
  <c r="AE5" i="2"/>
  <c r="AC6" i="2"/>
  <c r="T9" i="2"/>
  <c r="AB6" i="2"/>
  <c r="Z7" i="2"/>
  <c r="D14" i="2"/>
  <c r="B15" i="2"/>
  <c r="AH4" i="2"/>
  <c r="AF5" i="2"/>
  <c r="G14" i="2" l="1"/>
  <c r="E15" i="2"/>
  <c r="T10" i="2"/>
  <c r="Q11" i="2"/>
  <c r="S10" i="2"/>
  <c r="K13" i="2"/>
  <c r="M12" i="2"/>
  <c r="AE6" i="2"/>
  <c r="AC7" i="2"/>
  <c r="AH5" i="2"/>
  <c r="AF6" i="2"/>
  <c r="B16" i="2"/>
  <c r="D15" i="2"/>
  <c r="W9" i="2"/>
  <c r="Y8" i="2"/>
  <c r="H14" i="2"/>
  <c r="J13" i="2"/>
  <c r="Z8" i="2"/>
  <c r="AB7" i="2"/>
  <c r="P12" i="2"/>
  <c r="N13" i="2"/>
  <c r="N14" i="2" l="1"/>
  <c r="P13" i="2"/>
  <c r="AE7" i="2"/>
  <c r="AC8" i="2"/>
  <c r="Q12" i="2"/>
  <c r="S11" i="2"/>
  <c r="W10" i="2"/>
  <c r="Y9" i="2"/>
  <c r="K14" i="2"/>
  <c r="M13" i="2"/>
  <c r="T11" i="2"/>
  <c r="Z9" i="2"/>
  <c r="AB8" i="2"/>
  <c r="D16" i="2"/>
  <c r="B17" i="2"/>
  <c r="G15" i="2"/>
  <c r="E16" i="2"/>
  <c r="AF7" i="2"/>
  <c r="AH6" i="2"/>
  <c r="H15" i="2"/>
  <c r="J14" i="2"/>
  <c r="H16" i="2" l="1"/>
  <c r="J15" i="2"/>
  <c r="AC9" i="2"/>
  <c r="AE8" i="2"/>
  <c r="K15" i="2"/>
  <c r="M14" i="2"/>
  <c r="AB9" i="2"/>
  <c r="Z10" i="2"/>
  <c r="Y10" i="2"/>
  <c r="W11" i="2"/>
  <c r="V11" i="2"/>
  <c r="T12" i="2"/>
  <c r="B18" i="2"/>
  <c r="D17" i="2"/>
  <c r="AH7" i="2"/>
  <c r="AF8" i="2"/>
  <c r="E17" i="2"/>
  <c r="G16" i="2"/>
  <c r="S12" i="2"/>
  <c r="Q13" i="2"/>
  <c r="P14" i="2"/>
  <c r="N15" i="2"/>
  <c r="Y11" i="2" l="1"/>
  <c r="W12" i="2"/>
  <c r="AE9" i="2"/>
  <c r="AC10" i="2"/>
  <c r="S13" i="2"/>
  <c r="Q14" i="2"/>
  <c r="G17" i="2"/>
  <c r="E18" i="2"/>
  <c r="B19" i="2"/>
  <c r="D18" i="2"/>
  <c r="H17" i="2"/>
  <c r="J16" i="2"/>
  <c r="T13" i="2"/>
  <c r="V12" i="2"/>
  <c r="Z11" i="2"/>
  <c r="AB10" i="2"/>
  <c r="K16" i="2"/>
  <c r="M15" i="2"/>
  <c r="P15" i="2"/>
  <c r="N16" i="2"/>
  <c r="AH8" i="2"/>
  <c r="AF9" i="2"/>
  <c r="Z12" i="2" l="1"/>
  <c r="Z13" i="2" s="1"/>
  <c r="AB11" i="2"/>
  <c r="AF10" i="2"/>
  <c r="AH9" i="2"/>
  <c r="J17" i="2"/>
  <c r="H18" i="2"/>
  <c r="AC11" i="2"/>
  <c r="AE10" i="2"/>
  <c r="V13" i="2"/>
  <c r="T14" i="2"/>
  <c r="D19" i="2"/>
  <c r="B20" i="2"/>
  <c r="W13" i="2"/>
  <c r="Y12" i="2"/>
  <c r="N17" i="2"/>
  <c r="P16" i="2"/>
  <c r="E19" i="2"/>
  <c r="G18" i="2"/>
  <c r="K17" i="2"/>
  <c r="M16" i="2"/>
  <c r="Q15" i="2"/>
  <c r="Q16" i="2" s="1"/>
  <c r="Q17" i="2" s="1"/>
  <c r="Q18" i="2" s="1"/>
  <c r="Q19" i="2" s="1"/>
  <c r="Q20" i="2" s="1"/>
  <c r="Q21" i="2" s="1"/>
  <c r="S14" i="2"/>
  <c r="K18" i="2" l="1"/>
  <c r="M17" i="2"/>
  <c r="G19" i="2"/>
  <c r="E20" i="2"/>
  <c r="B21" i="2"/>
  <c r="D20" i="2"/>
  <c r="Z14" i="2"/>
  <c r="AB13" i="2"/>
  <c r="AC12" i="2"/>
  <c r="AE11" i="2"/>
  <c r="Q22" i="2"/>
  <c r="S21" i="2"/>
  <c r="N18" i="2"/>
  <c r="P17" i="2"/>
  <c r="V14" i="2"/>
  <c r="T15" i="2"/>
  <c r="J18" i="2"/>
  <c r="H19" i="2"/>
  <c r="W14" i="2"/>
  <c r="Y13" i="2"/>
  <c r="AF11" i="2"/>
  <c r="AH10" i="2"/>
  <c r="T16" i="2" l="1"/>
  <c r="V15" i="2"/>
  <c r="E21" i="2"/>
  <c r="G20" i="2"/>
  <c r="N19" i="2"/>
  <c r="P18" i="2"/>
  <c r="Z15" i="2"/>
  <c r="AB14" i="2"/>
  <c r="AH11" i="2"/>
  <c r="AF12" i="2"/>
  <c r="H20" i="2"/>
  <c r="J19" i="2"/>
  <c r="B22" i="2"/>
  <c r="D21" i="2"/>
  <c r="W15" i="2"/>
  <c r="Y14" i="2"/>
  <c r="Q23" i="2"/>
  <c r="S22" i="2"/>
  <c r="M18" i="2"/>
  <c r="K19" i="2"/>
  <c r="AC13" i="2"/>
  <c r="B23" i="2" l="1"/>
  <c r="D22" i="2"/>
  <c r="N20" i="2"/>
  <c r="P19" i="2"/>
  <c r="E22" i="2"/>
  <c r="G21" i="2"/>
  <c r="W16" i="2"/>
  <c r="Y15" i="2"/>
  <c r="H21" i="2"/>
  <c r="J20" i="2"/>
  <c r="Z16" i="2"/>
  <c r="AB15" i="2"/>
  <c r="T17" i="2"/>
  <c r="V16" i="2"/>
  <c r="Q24" i="2"/>
  <c r="S23" i="2"/>
  <c r="AE13" i="2"/>
  <c r="AC14" i="2"/>
  <c r="K20" i="2"/>
  <c r="M19" i="2"/>
  <c r="AH12" i="2"/>
  <c r="AF13" i="2"/>
  <c r="B24" i="2" l="1"/>
  <c r="D23" i="2"/>
  <c r="J21" i="2"/>
  <c r="H22" i="2"/>
  <c r="AF14" i="2"/>
  <c r="AH13" i="2"/>
  <c r="K21" i="2"/>
  <c r="M20" i="2"/>
  <c r="Q25" i="2"/>
  <c r="S24" i="2"/>
  <c r="W17" i="2"/>
  <c r="Y16" i="2"/>
  <c r="AE14" i="2"/>
  <c r="AC15" i="2"/>
  <c r="G22" i="2"/>
  <c r="E23" i="2"/>
  <c r="T18" i="2"/>
  <c r="V17" i="2"/>
  <c r="N21" i="2"/>
  <c r="P20" i="2"/>
  <c r="AB16" i="2"/>
  <c r="Z17" i="2"/>
  <c r="E24" i="2" l="1"/>
  <c r="G23" i="2"/>
  <c r="Q26" i="2"/>
  <c r="S25" i="2"/>
  <c r="B25" i="2"/>
  <c r="D24" i="2"/>
  <c r="AC16" i="2"/>
  <c r="AE15" i="2"/>
  <c r="M21" i="2"/>
  <c r="K22" i="2"/>
  <c r="N22" i="2"/>
  <c r="P21" i="2"/>
  <c r="AF15" i="2"/>
  <c r="AH14" i="2"/>
  <c r="W18" i="2"/>
  <c r="Y17" i="2"/>
  <c r="H23" i="2"/>
  <c r="J22" i="2"/>
  <c r="Z18" i="2"/>
  <c r="AB17" i="2"/>
  <c r="T19" i="2"/>
  <c r="V18" i="2"/>
  <c r="AB18" i="2" l="1"/>
  <c r="Z19" i="2"/>
  <c r="AF16" i="2"/>
  <c r="AH15" i="2"/>
  <c r="Q27" i="2"/>
  <c r="S26" i="2"/>
  <c r="H24" i="2"/>
  <c r="J23" i="2"/>
  <c r="N23" i="2"/>
  <c r="P22" i="2"/>
  <c r="AC17" i="2"/>
  <c r="AE16" i="2"/>
  <c r="E25" i="2"/>
  <c r="G24" i="2"/>
  <c r="B26" i="2"/>
  <c r="D25" i="2"/>
  <c r="W19" i="2"/>
  <c r="Y18" i="2"/>
  <c r="K23" i="2"/>
  <c r="M22" i="2"/>
  <c r="T20" i="2"/>
  <c r="V19" i="2"/>
  <c r="K24" i="2" l="1"/>
  <c r="M23" i="2"/>
  <c r="P23" i="2"/>
  <c r="N24" i="2"/>
  <c r="W20" i="2"/>
  <c r="Y19" i="2"/>
  <c r="H25" i="2"/>
  <c r="J24" i="2"/>
  <c r="Z20" i="2"/>
  <c r="AB19" i="2"/>
  <c r="Q28" i="2"/>
  <c r="S27" i="2"/>
  <c r="AH16" i="2"/>
  <c r="AF17" i="2"/>
  <c r="AC18" i="2"/>
  <c r="AE17" i="2"/>
  <c r="T21" i="2"/>
  <c r="V20" i="2"/>
  <c r="B27" i="2"/>
  <c r="D26" i="2"/>
  <c r="E26" i="2"/>
  <c r="G25" i="2"/>
  <c r="W21" i="2" l="1"/>
  <c r="Y20" i="2"/>
  <c r="Q29" i="2"/>
  <c r="S28" i="2"/>
  <c r="E27" i="2"/>
  <c r="G26" i="2"/>
  <c r="N25" i="2"/>
  <c r="P24" i="2"/>
  <c r="AC19" i="2"/>
  <c r="AE18" i="2"/>
  <c r="B28" i="2"/>
  <c r="D27" i="2"/>
  <c r="AF18" i="2"/>
  <c r="AH17" i="2"/>
  <c r="Z21" i="2"/>
  <c r="AB20" i="2"/>
  <c r="T22" i="2"/>
  <c r="V21" i="2"/>
  <c r="M24" i="2"/>
  <c r="K25" i="2"/>
  <c r="H26" i="2"/>
  <c r="J25" i="2"/>
  <c r="AH18" i="2" l="1"/>
  <c r="AF19" i="2"/>
  <c r="S29" i="2"/>
  <c r="Q30" i="2"/>
  <c r="D28" i="2"/>
  <c r="B29" i="2"/>
  <c r="N26" i="2"/>
  <c r="P25" i="2"/>
  <c r="K26" i="2"/>
  <c r="M25" i="2"/>
  <c r="AC20" i="2"/>
  <c r="AE19" i="2"/>
  <c r="G27" i="2"/>
  <c r="E28" i="2"/>
  <c r="W22" i="2"/>
  <c r="T23" i="2"/>
  <c r="V22" i="2"/>
  <c r="H27" i="2"/>
  <c r="J26" i="2"/>
  <c r="AB21" i="2"/>
  <c r="Z22" i="2"/>
  <c r="P26" i="2" l="1"/>
  <c r="N27" i="2"/>
  <c r="W23" i="2"/>
  <c r="Y22" i="2"/>
  <c r="E29" i="2"/>
  <c r="G28" i="2"/>
  <c r="B30" i="2"/>
  <c r="D29" i="2"/>
  <c r="H28" i="2"/>
  <c r="J27" i="2"/>
  <c r="AC21" i="2"/>
  <c r="AE20" i="2"/>
  <c r="S30" i="2"/>
  <c r="Q31" i="2"/>
  <c r="Z23" i="2"/>
  <c r="Z24" i="2" s="1"/>
  <c r="AB22" i="2"/>
  <c r="T24" i="2"/>
  <c r="V23" i="2"/>
  <c r="K27" i="2"/>
  <c r="M26" i="2"/>
  <c r="AF20" i="2"/>
  <c r="AH19" i="2"/>
  <c r="AE21" i="2" l="1"/>
  <c r="AC22" i="2"/>
  <c r="G29" i="2"/>
  <c r="E30" i="2"/>
  <c r="D30" i="2"/>
  <c r="B31" i="2"/>
  <c r="K28" i="2"/>
  <c r="J28" i="2"/>
  <c r="H29" i="2"/>
  <c r="Q32" i="2"/>
  <c r="S31" i="2"/>
  <c r="W24" i="2"/>
  <c r="Y23" i="2"/>
  <c r="AH20" i="2"/>
  <c r="AF21" i="2"/>
  <c r="P27" i="2"/>
  <c r="N28" i="2"/>
  <c r="AB24" i="2"/>
  <c r="Z25" i="2"/>
  <c r="T25" i="2"/>
  <c r="V24" i="2"/>
  <c r="G30" i="2" l="1"/>
  <c r="E31" i="2"/>
  <c r="V25" i="2"/>
  <c r="T26" i="2"/>
  <c r="M28" i="2"/>
  <c r="K29" i="2"/>
  <c r="N29" i="2"/>
  <c r="P28" i="2"/>
  <c r="Z26" i="2"/>
  <c r="AB25" i="2"/>
  <c r="AF22" i="2"/>
  <c r="AH21" i="2"/>
  <c r="AC23" i="2"/>
  <c r="D31" i="2"/>
  <c r="B32" i="2"/>
  <c r="W25" i="2"/>
  <c r="J29" i="2"/>
  <c r="H30" i="2"/>
  <c r="T27" i="2" l="1"/>
  <c r="V26" i="2"/>
  <c r="AC24" i="2"/>
  <c r="AE23" i="2"/>
  <c r="N30" i="2"/>
  <c r="P29" i="2"/>
  <c r="H31" i="2"/>
  <c r="J30" i="2"/>
  <c r="AF23" i="2"/>
  <c r="AH22" i="2"/>
  <c r="K30" i="2"/>
  <c r="M29" i="2"/>
  <c r="W26" i="2"/>
  <c r="Y25" i="2"/>
  <c r="E32" i="2"/>
  <c r="G31" i="2"/>
  <c r="B33" i="2"/>
  <c r="D33" i="2" s="1"/>
  <c r="D32" i="2"/>
  <c r="Z27" i="2"/>
  <c r="AB26" i="2"/>
  <c r="AC25" i="2" l="1"/>
  <c r="AE24" i="2"/>
  <c r="H32" i="2"/>
  <c r="J31" i="2"/>
  <c r="AF24" i="2"/>
  <c r="AH23" i="2"/>
  <c r="K31" i="2"/>
  <c r="M30" i="2"/>
  <c r="G32" i="2"/>
  <c r="E33" i="2"/>
  <c r="V27" i="2"/>
  <c r="T28" i="2"/>
  <c r="W27" i="2"/>
  <c r="Y26" i="2"/>
  <c r="P30" i="2"/>
  <c r="N31" i="2"/>
  <c r="AB27" i="2"/>
  <c r="Z28" i="2"/>
  <c r="Y27" i="2" l="1"/>
  <c r="W28" i="2"/>
  <c r="E34" i="2"/>
  <c r="G33" i="2"/>
  <c r="V28" i="2"/>
  <c r="T29" i="2"/>
  <c r="J32" i="2"/>
  <c r="H33" i="2"/>
  <c r="J33" i="2" s="1"/>
  <c r="Z29" i="2"/>
  <c r="AB28" i="2"/>
  <c r="M31" i="2"/>
  <c r="K32" i="2"/>
  <c r="P31" i="2"/>
  <c r="N32" i="2"/>
  <c r="AF25" i="2"/>
  <c r="AH24" i="2"/>
  <c r="AC26" i="2"/>
  <c r="AE25" i="2"/>
  <c r="AE26" i="2" l="1"/>
  <c r="AC27" i="2"/>
  <c r="V29" i="2"/>
  <c r="T30" i="2"/>
  <c r="G34" i="2"/>
  <c r="M32" i="2"/>
  <c r="K33" i="2"/>
  <c r="Y28" i="2"/>
  <c r="W29" i="2"/>
  <c r="Z30" i="2"/>
  <c r="AB29" i="2"/>
  <c r="AF26" i="2"/>
  <c r="AH25" i="2"/>
  <c r="N33" i="2"/>
  <c r="P32" i="2"/>
  <c r="AF27" i="2" l="1"/>
  <c r="AH26" i="2"/>
  <c r="AB30" i="2"/>
  <c r="Z31" i="2"/>
  <c r="K34" i="2"/>
  <c r="W30" i="2"/>
  <c r="Y29" i="2"/>
  <c r="V30" i="2"/>
  <c r="T31" i="2"/>
  <c r="P33" i="2"/>
  <c r="N34" i="2"/>
  <c r="P34" i="2" s="1"/>
  <c r="AC28" i="2"/>
  <c r="AE27" i="2"/>
  <c r="V31" i="2" l="1"/>
  <c r="T32" i="2"/>
  <c r="T33" i="2" s="1"/>
  <c r="AC29" i="2"/>
  <c r="AE28" i="2"/>
  <c r="W31" i="2"/>
  <c r="Y30" i="2"/>
  <c r="AF28" i="2"/>
  <c r="AH27" i="2"/>
  <c r="AB31" i="2"/>
  <c r="Z32" i="2"/>
  <c r="Z33" i="2" l="1"/>
  <c r="V33" i="2"/>
  <c r="T34" i="2"/>
  <c r="AE29" i="2"/>
  <c r="AC30" i="2"/>
  <c r="Y31" i="2"/>
  <c r="W32" i="2"/>
  <c r="AH28" i="2"/>
  <c r="AF29" i="2"/>
  <c r="AE30" i="2" l="1"/>
  <c r="AC31" i="2"/>
  <c r="AH29" i="2"/>
  <c r="AF30" i="2"/>
  <c r="Y32" i="2"/>
  <c r="W33" i="2"/>
  <c r="Y33" i="2" s="1"/>
  <c r="Z34" i="2"/>
  <c r="AF31" i="2" l="1"/>
  <c r="AH30" i="2"/>
  <c r="AC32" i="2"/>
  <c r="AE31" i="2"/>
  <c r="AB34" i="2"/>
  <c r="AF32" i="2" l="1"/>
  <c r="AH31" i="2"/>
  <c r="AC33" i="2"/>
  <c r="AE33" i="2" s="1"/>
  <c r="AE32" i="2"/>
  <c r="AF33" i="2" l="1"/>
  <c r="AH32" i="2"/>
  <c r="AF34" i="2" l="1"/>
  <c r="AH33" i="2"/>
  <c r="AH34" i="2" l="1"/>
</calcChain>
</file>

<file path=xl/sharedStrings.xml><?xml version="1.0" encoding="utf-8"?>
<sst xmlns="http://schemas.openxmlformats.org/spreadsheetml/2006/main" count="88" uniqueCount="77">
  <si>
    <t>Februar</t>
  </si>
  <si>
    <t>März</t>
  </si>
  <si>
    <t>April</t>
  </si>
  <si>
    <t>Mai</t>
  </si>
  <si>
    <t>Juni</t>
  </si>
  <si>
    <t>Juli</t>
  </si>
  <si>
    <t>September</t>
  </si>
  <si>
    <t>November</t>
  </si>
  <si>
    <t>Oktober</t>
  </si>
  <si>
    <t>Dezember</t>
  </si>
  <si>
    <t>Januar</t>
  </si>
  <si>
    <t>Allerh.</t>
  </si>
  <si>
    <t>A, B, C, D = Werkstattwochen</t>
  </si>
  <si>
    <t>Unterrichtsfreie Tage</t>
  </si>
  <si>
    <t>Sonn- und Feiertage</t>
  </si>
  <si>
    <t>Eine Beurlaubung vom Besuch der Schule ist nur in besonders begründeten Ausnahmefällen auf rechtzeitigen schriftlichen Antrag zulässig.</t>
  </si>
  <si>
    <t>b</t>
  </si>
  <si>
    <t>bewegliche Ferientage, Stuttgart</t>
  </si>
  <si>
    <t>Heiligabend</t>
  </si>
  <si>
    <t>Neujahr</t>
  </si>
  <si>
    <t>Tag d.
dt. Einheit</t>
  </si>
  <si>
    <t>1A</t>
  </si>
  <si>
    <t>2B</t>
  </si>
  <si>
    <t>3C</t>
  </si>
  <si>
    <t>4D</t>
  </si>
  <si>
    <t>5A</t>
  </si>
  <si>
    <t>6B</t>
  </si>
  <si>
    <t>7C</t>
  </si>
  <si>
    <t>8D</t>
  </si>
  <si>
    <t>9A</t>
  </si>
  <si>
    <t>10B</t>
  </si>
  <si>
    <t>11C</t>
  </si>
  <si>
    <t>12D</t>
  </si>
  <si>
    <t>13A</t>
  </si>
  <si>
    <t>14B</t>
  </si>
  <si>
    <t>15C</t>
  </si>
  <si>
    <t>16D</t>
  </si>
  <si>
    <t>17A</t>
  </si>
  <si>
    <t>18B</t>
  </si>
  <si>
    <t>19C</t>
  </si>
  <si>
    <t>20D</t>
  </si>
  <si>
    <t>21A</t>
  </si>
  <si>
    <t>22B</t>
  </si>
  <si>
    <t>23C</t>
  </si>
  <si>
    <t>24D</t>
  </si>
  <si>
    <t>25A</t>
  </si>
  <si>
    <t>26B</t>
  </si>
  <si>
    <t>27C</t>
  </si>
  <si>
    <t>28D</t>
  </si>
  <si>
    <t>29A</t>
  </si>
  <si>
    <t>30B</t>
  </si>
  <si>
    <t>31C</t>
  </si>
  <si>
    <t>32D</t>
  </si>
  <si>
    <t>33A</t>
  </si>
  <si>
    <t>34B</t>
  </si>
  <si>
    <t>35C</t>
  </si>
  <si>
    <t>36D</t>
  </si>
  <si>
    <t>37A</t>
  </si>
  <si>
    <t>38B</t>
  </si>
  <si>
    <t>39C</t>
  </si>
  <si>
    <t>Himmelfahrt</t>
  </si>
  <si>
    <t>Pfingsten</t>
  </si>
  <si>
    <t xml:space="preserve"> </t>
  </si>
  <si>
    <t>Hl. drei Könige</t>
  </si>
  <si>
    <t>Karfreitag</t>
  </si>
  <si>
    <t>Ostern</t>
  </si>
  <si>
    <t>Tag d. Arbeit</t>
  </si>
  <si>
    <t>Fronleichnam</t>
  </si>
  <si>
    <t>Silvester</t>
  </si>
  <si>
    <t>Wilhelm-Maybach-Schule
Gnesener Straße 44
70374 Stuttgart</t>
  </si>
  <si>
    <t>2</t>
  </si>
  <si>
    <t>8</t>
  </si>
  <si>
    <t>1</t>
  </si>
  <si>
    <t>1. Weihn.</t>
  </si>
  <si>
    <t>2. Weihn.</t>
  </si>
  <si>
    <t>Fon 0711 - 216 896 00
wilhelm–maybach–schule@stuttgart.de</t>
  </si>
  <si>
    <t>Ende der Sommerferien: So, 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</si>
</sst>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dd\ ddd"/>
    <numFmt numFmtId="166" formatCode="dd\ ddd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55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Gotham Medium"/>
      <family val="3"/>
    </font>
    <font>
      <sz val="8"/>
      <color indexed="55"/>
      <name val="Arial"/>
      <family val="2"/>
    </font>
    <font>
      <sz val="8"/>
      <color indexed="10"/>
      <name val="Arial"/>
      <family val="2"/>
    </font>
    <font>
      <sz val="8"/>
      <name val="Gotham Light"/>
      <family val="3"/>
    </font>
    <font>
      <sz val="6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5" fontId="3" fillId="0" borderId="1" xfId="0" applyNumberFormat="1" applyFont="1" applyFill="1" applyBorder="1" applyAlignment="1" applyProtection="1">
      <alignment horizontal="left" vertical="center"/>
      <protection locked="0"/>
    </xf>
    <xf numFmtId="165" fontId="8" fillId="0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right" vertical="center"/>
      <protection locked="0"/>
    </xf>
    <xf numFmtId="165" fontId="7" fillId="2" borderId="1" xfId="0" applyNumberFormat="1" applyFont="1" applyFill="1" applyBorder="1" applyAlignment="1" applyProtection="1">
      <alignment horizontal="left" vertical="center"/>
      <protection locked="0"/>
    </xf>
    <xf numFmtId="165" fontId="3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6" fillId="2" borderId="3" xfId="0" applyNumberFormat="1" applyFont="1" applyFill="1" applyBorder="1" applyAlignment="1" applyProtection="1">
      <alignment horizontal="right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right" vertical="center"/>
    </xf>
    <xf numFmtId="165" fontId="13" fillId="3" borderId="4" xfId="0" applyNumberFormat="1" applyFont="1" applyFill="1" applyBorder="1" applyAlignment="1" applyProtection="1">
      <alignment horizontal="center" vertical="center"/>
      <protection locked="0"/>
    </xf>
    <xf numFmtId="165" fontId="14" fillId="2" borderId="4" xfId="0" applyNumberFormat="1" applyFont="1" applyFill="1" applyBorder="1" applyAlignment="1" applyProtection="1">
      <alignment horizontal="left" vertical="center"/>
      <protection locked="0"/>
    </xf>
    <xf numFmtId="165" fontId="6" fillId="3" borderId="4" xfId="0" applyNumberFormat="1" applyFont="1" applyFill="1" applyBorder="1" applyAlignment="1" applyProtection="1">
      <alignment horizontal="right" vertical="center"/>
      <protection locked="0"/>
    </xf>
    <xf numFmtId="166" fontId="7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right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right" vertical="center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right" vertical="center"/>
      <protection locked="0"/>
    </xf>
    <xf numFmtId="165" fontId="17" fillId="2" borderId="3" xfId="0" applyNumberFormat="1" applyFont="1" applyFill="1" applyBorder="1" applyAlignment="1" applyProtection="1">
      <alignment horizontal="left" vertical="center"/>
      <protection locked="0"/>
    </xf>
    <xf numFmtId="165" fontId="1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165" fontId="16" fillId="2" borderId="2" xfId="0" applyNumberFormat="1" applyFont="1" applyFill="1" applyBorder="1" applyAlignment="1" applyProtection="1">
      <alignment horizontal="left" vertical="center"/>
      <protection locked="0"/>
    </xf>
    <xf numFmtId="165" fontId="16" fillId="2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165" fontId="3" fillId="0" borderId="2" xfId="0" applyNumberFormat="1" applyFont="1" applyFill="1" applyBorder="1" applyAlignment="1" applyProtection="1">
      <alignment horizontal="left" vertical="center"/>
      <protection locked="0"/>
    </xf>
    <xf numFmtId="165" fontId="3" fillId="0" borderId="3" xfId="0" applyNumberFormat="1" applyFont="1" applyFill="1" applyBorder="1" applyAlignment="1" applyProtection="1">
      <alignment horizontal="left" vertical="center"/>
      <protection locked="0"/>
    </xf>
    <xf numFmtId="165" fontId="16" fillId="2" borderId="2" xfId="0" applyNumberFormat="1" applyFont="1" applyFill="1" applyBorder="1" applyAlignment="1" applyProtection="1">
      <alignment horizontal="left" vertical="center"/>
      <protection locked="0"/>
    </xf>
    <xf numFmtId="165" fontId="16" fillId="2" borderId="3" xfId="0" applyNumberFormat="1" applyFont="1" applyFill="1" applyBorder="1" applyAlignment="1" applyProtection="1">
      <alignment horizontal="left" vertical="center"/>
      <protection locked="0"/>
    </xf>
    <xf numFmtId="165" fontId="9" fillId="2" borderId="2" xfId="0" applyNumberFormat="1" applyFont="1" applyFill="1" applyBorder="1" applyAlignment="1" applyProtection="1">
      <alignment horizontal="left" vertical="center"/>
      <protection locked="0"/>
    </xf>
    <xf numFmtId="165" fontId="9" fillId="2" borderId="3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wrapText="1"/>
    </xf>
    <xf numFmtId="165" fontId="12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right" wrapText="1"/>
    </xf>
    <xf numFmtId="0" fontId="5" fillId="0" borderId="4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8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330"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  <fill>
        <patternFill patternType="solid">
          <fgColor indexed="10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AH39"/>
  <sheetViews>
    <sheetView tabSelected="1" zoomScaleNormal="100" zoomScaleSheetLayoutView="70" workbookViewId="0">
      <selection activeCell="AL12" sqref="AL12"/>
    </sheetView>
  </sheetViews>
  <sheetFormatPr baseColWidth="10" defaultColWidth="11.453125" defaultRowHeight="12.5" x14ac:dyDescent="0.25"/>
  <cols>
    <col min="1" max="1" width="1.6328125" style="1" customWidth="1"/>
    <col min="2" max="2" width="5.08984375" style="5" customWidth="1"/>
    <col min="3" max="3" width="5.6328125" style="1" customWidth="1"/>
    <col min="4" max="4" width="2.08984375" style="2" customWidth="1"/>
    <col min="5" max="5" width="5.08984375" style="5" customWidth="1"/>
    <col min="6" max="6" width="5.6328125" style="1" customWidth="1"/>
    <col min="7" max="7" width="2.08984375" style="2" customWidth="1"/>
    <col min="8" max="8" width="5.08984375" style="5" customWidth="1"/>
    <col min="9" max="9" width="5.6328125" style="1" customWidth="1"/>
    <col min="10" max="10" width="2.08984375" style="2" customWidth="1"/>
    <col min="11" max="11" width="5.08984375" style="5" customWidth="1"/>
    <col min="12" max="12" width="5.6328125" style="1" customWidth="1"/>
    <col min="13" max="13" width="2.08984375" style="2" customWidth="1"/>
    <col min="14" max="14" width="5.54296875" style="5" customWidth="1"/>
    <col min="15" max="15" width="5.6328125" style="1" customWidth="1"/>
    <col min="16" max="16" width="2.08984375" style="2" customWidth="1"/>
    <col min="17" max="17" width="5.08984375" style="1" customWidth="1"/>
    <col min="18" max="18" width="5.6328125" style="1" customWidth="1"/>
    <col min="19" max="19" width="2.08984375" style="1" customWidth="1"/>
    <col min="20" max="20" width="5.08984375" style="1" customWidth="1"/>
    <col min="21" max="21" width="5.6328125" style="1" customWidth="1"/>
    <col min="22" max="22" width="2.08984375" style="1" customWidth="1"/>
    <col min="23" max="23" width="5.54296875" style="1" customWidth="1"/>
    <col min="24" max="24" width="5.6328125" style="1" customWidth="1"/>
    <col min="25" max="25" width="2.08984375" style="1" customWidth="1"/>
    <col min="26" max="26" width="5.08984375" style="1" customWidth="1"/>
    <col min="27" max="27" width="5.6328125" style="1" customWidth="1"/>
    <col min="28" max="28" width="2.08984375" style="1" customWidth="1"/>
    <col min="29" max="29" width="5.54296875" style="1" customWidth="1"/>
    <col min="30" max="30" width="5.6328125" style="1" customWidth="1"/>
    <col min="31" max="31" width="2.08984375" style="1" customWidth="1"/>
    <col min="32" max="32" width="5.08984375" style="1" customWidth="1"/>
    <col min="33" max="33" width="5.6328125" style="1" customWidth="1"/>
    <col min="34" max="34" width="2.08984375" style="1" customWidth="1"/>
    <col min="35" max="16384" width="11.453125" style="1"/>
  </cols>
  <sheetData>
    <row r="1" spans="2:34" ht="20.25" customHeight="1" x14ac:dyDescent="0.25">
      <c r="B1" s="50" t="str">
        <f>"Schulferien und unterrichtsfreie Tage im Schuljahr "&amp;YEAR(B4)&amp;"/"&amp;YEAR(N2)</f>
        <v>Schulferien und unterrichtsfreie Tage im Schuljahr 2024/2025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2:34" ht="13" x14ac:dyDescent="0.25">
      <c r="B2" s="17"/>
      <c r="C2" s="17"/>
      <c r="D2" s="17"/>
      <c r="E2" s="17"/>
      <c r="F2" s="17"/>
      <c r="G2" s="17"/>
      <c r="H2" s="17"/>
      <c r="I2" s="17"/>
      <c r="J2" s="17"/>
      <c r="K2" s="51">
        <v>45536</v>
      </c>
      <c r="L2" s="52"/>
      <c r="M2" s="52"/>
      <c r="N2" s="53">
        <f>K2+367</f>
        <v>45903</v>
      </c>
      <c r="O2" s="53"/>
      <c r="P2" s="54"/>
    </row>
    <row r="3" spans="2:34" s="3" customFormat="1" ht="12.75" customHeight="1" x14ac:dyDescent="0.25">
      <c r="B3" s="49" t="s">
        <v>6</v>
      </c>
      <c r="C3" s="49"/>
      <c r="D3" s="49"/>
      <c r="E3" s="49" t="s">
        <v>8</v>
      </c>
      <c r="F3" s="49"/>
      <c r="G3" s="49"/>
      <c r="H3" s="49" t="s">
        <v>7</v>
      </c>
      <c r="I3" s="49"/>
      <c r="J3" s="49"/>
      <c r="K3" s="55" t="s">
        <v>9</v>
      </c>
      <c r="L3" s="55"/>
      <c r="M3" s="55"/>
      <c r="N3" s="55" t="s">
        <v>10</v>
      </c>
      <c r="O3" s="56"/>
      <c r="P3" s="57"/>
      <c r="Q3" s="49" t="s">
        <v>0</v>
      </c>
      <c r="R3" s="49"/>
      <c r="S3" s="49"/>
      <c r="T3" s="49" t="s">
        <v>1</v>
      </c>
      <c r="U3" s="49"/>
      <c r="V3" s="49"/>
      <c r="W3" s="49" t="s">
        <v>2</v>
      </c>
      <c r="X3" s="49"/>
      <c r="Y3" s="49"/>
      <c r="Z3" s="49" t="s">
        <v>3</v>
      </c>
      <c r="AA3" s="49"/>
      <c r="AB3" s="49"/>
      <c r="AC3" s="49" t="s">
        <v>4</v>
      </c>
      <c r="AD3" s="49"/>
      <c r="AE3" s="49"/>
      <c r="AF3" s="49" t="s">
        <v>5</v>
      </c>
      <c r="AG3" s="49"/>
      <c r="AH3" s="49"/>
    </row>
    <row r="4" spans="2:34" ht="14.4" customHeight="1" x14ac:dyDescent="0.25">
      <c r="B4" s="10">
        <f>K2</f>
        <v>45536</v>
      </c>
      <c r="C4" s="26"/>
      <c r="D4" s="27" t="str">
        <f>IF(WEEKDAY(B4)=2,WEEKNUM(B4)," ")</f>
        <v xml:space="preserve"> </v>
      </c>
      <c r="E4" s="6">
        <f>EDATE(B4,1)</f>
        <v>45566</v>
      </c>
      <c r="F4" s="22"/>
      <c r="G4" s="23" t="str">
        <f>IF(WEEKDAY(E4)=2,WEEKNUM(E4)," ")</f>
        <v xml:space="preserve"> </v>
      </c>
      <c r="H4" s="9">
        <f>EDATE(E4,1)</f>
        <v>45597</v>
      </c>
      <c r="I4" s="16" t="s">
        <v>11</v>
      </c>
      <c r="J4" s="15" t="str">
        <f>IF(WEEKDAY(H4)=2,WEEKNUM(H4)," ")</f>
        <v xml:space="preserve"> </v>
      </c>
      <c r="K4" s="6">
        <f>EDATE(H4,1)</f>
        <v>45627</v>
      </c>
      <c r="L4" s="22"/>
      <c r="M4" s="23" t="str">
        <f>IF(WEEKDAY(K4)=2,WEEKNUM(K4)," ")</f>
        <v xml:space="preserve"> </v>
      </c>
      <c r="N4" s="9">
        <f>EDATE(K4,1)</f>
        <v>45658</v>
      </c>
      <c r="O4" s="37" t="s">
        <v>19</v>
      </c>
      <c r="P4" s="38"/>
      <c r="Q4" s="6">
        <f>EDATE(N4,1)</f>
        <v>45689</v>
      </c>
      <c r="R4" s="22"/>
      <c r="S4" s="23" t="str">
        <f t="shared" ref="S4:S14" si="0">IF(WEEKDAY(Q4)=2,WEEKNUM(Q4)," ")</f>
        <v xml:space="preserve"> </v>
      </c>
      <c r="T4" s="10">
        <f>EDATE(Q4,1)</f>
        <v>45717</v>
      </c>
      <c r="U4" s="26"/>
      <c r="V4" s="27" t="str">
        <f>IF(WEEKDAY(T4)=2,WEEKNUM(T4)," ")</f>
        <v xml:space="preserve"> </v>
      </c>
      <c r="W4" s="6">
        <f>EDATE(T4,1)</f>
        <v>45748</v>
      </c>
      <c r="X4" s="22"/>
      <c r="Y4" s="23">
        <v>14</v>
      </c>
      <c r="Z4" s="9">
        <f>EDATE(W4,1)</f>
        <v>45778</v>
      </c>
      <c r="AA4" s="32" t="s">
        <v>66</v>
      </c>
      <c r="AB4" s="28"/>
      <c r="AC4" s="10">
        <f>EDATE(Z4,1)</f>
        <v>45809</v>
      </c>
      <c r="AD4" s="26"/>
      <c r="AE4" s="27" t="str">
        <f>IF(WEEKDAY(AC4)=2,WEEKNUM(AC4)," ")</f>
        <v xml:space="preserve"> </v>
      </c>
      <c r="AF4" s="6">
        <f>EDATE(AC4,1)</f>
        <v>45839</v>
      </c>
      <c r="AG4" s="22"/>
      <c r="AH4" s="23" t="str">
        <f>IF(WEEKDAY(AF4)=2,WEEKNUM(AF4)," ")</f>
        <v xml:space="preserve"> </v>
      </c>
    </row>
    <row r="5" spans="2:34" ht="14.4" customHeight="1" x14ac:dyDescent="0.25">
      <c r="B5" s="10">
        <f t="shared" ref="B5:B33" si="1">B4+1</f>
        <v>45537</v>
      </c>
      <c r="C5" s="26"/>
      <c r="D5" s="27">
        <f t="shared" ref="D5:D31" si="2">IF(WEEKDAY(B5)=2,WEEKNUM(B5)," ")</f>
        <v>36</v>
      </c>
      <c r="E5" s="6">
        <f t="shared" ref="E5:E34" si="3">E4+1</f>
        <v>45567</v>
      </c>
      <c r="F5" s="22"/>
      <c r="G5" s="23" t="str">
        <f t="shared" ref="G5:G30" si="4">IF(WEEKDAY(E5)=2,WEEKNUM(E5)," ")</f>
        <v xml:space="preserve"> </v>
      </c>
      <c r="H5" s="10">
        <f t="shared" ref="H5:H33" si="5">H4+1</f>
        <v>45598</v>
      </c>
      <c r="I5" s="26"/>
      <c r="J5" s="27" t="str">
        <f t="shared" ref="J5:J31" si="6">IF(WEEKDAY(H5)=2,WEEKNUM(H5)," ")</f>
        <v xml:space="preserve"> </v>
      </c>
      <c r="K5" s="6">
        <f t="shared" ref="K5:K34" si="7">K4+1</f>
        <v>45628</v>
      </c>
      <c r="L5" s="22" t="s">
        <v>32</v>
      </c>
      <c r="M5" s="23">
        <f t="shared" ref="M5:M30" si="8">IF(WEEKDAY(K5)=2,WEEKNUM(K5)," ")</f>
        <v>49</v>
      </c>
      <c r="N5" s="10">
        <f t="shared" ref="N5:N34" si="9">N4+1</f>
        <v>45659</v>
      </c>
      <c r="O5" s="26"/>
      <c r="P5" s="27" t="str">
        <f t="shared" ref="P5:P31" si="10">IF(WEEKDAY(N5)=2,WEEKNUM(N5)," ")</f>
        <v xml:space="preserve"> </v>
      </c>
      <c r="Q5" s="6">
        <f t="shared" ref="Q5:Q31" si="11">Q4+1</f>
        <v>45690</v>
      </c>
      <c r="R5" s="22"/>
      <c r="S5" s="23" t="str">
        <f t="shared" si="0"/>
        <v xml:space="preserve"> </v>
      </c>
      <c r="T5" s="6">
        <f t="shared" ref="T5:T34" si="12">T4+1</f>
        <v>45718</v>
      </c>
      <c r="U5" s="22"/>
      <c r="V5" s="23" t="str">
        <f t="shared" ref="V5:V31" si="13">IF(WEEKDAY(T5)=2,WEEKNUM(T5)," ")</f>
        <v xml:space="preserve"> </v>
      </c>
      <c r="W5" s="6">
        <f>W4+1</f>
        <v>45749</v>
      </c>
      <c r="X5" s="22"/>
      <c r="Y5" s="23" t="str">
        <f>IF(WEEKDAY(W5)=2,WEEKNUM(W5),"")</f>
        <v/>
      </c>
      <c r="Z5" s="10">
        <f>Z4+1</f>
        <v>45779</v>
      </c>
      <c r="AA5" s="26"/>
      <c r="AB5" s="27" t="s">
        <v>16</v>
      </c>
      <c r="AC5" s="6">
        <f>AC4+1</f>
        <v>45810</v>
      </c>
      <c r="AD5" s="22" t="s">
        <v>53</v>
      </c>
      <c r="AE5" s="23">
        <f>IF(WEEKDAY(AC5)=2,WEEKNUM(AC5)," ")</f>
        <v>23</v>
      </c>
      <c r="AF5" s="6">
        <f>AF4+1</f>
        <v>45840</v>
      </c>
      <c r="AG5" s="22"/>
      <c r="AH5" s="23" t="str">
        <f>IF(WEEKDAY(AF5)=2,WEEKNUM(AF5)," ")</f>
        <v xml:space="preserve"> </v>
      </c>
    </row>
    <row r="6" spans="2:34" ht="14.4" customHeight="1" x14ac:dyDescent="0.25">
      <c r="B6" s="10">
        <f t="shared" si="1"/>
        <v>45538</v>
      </c>
      <c r="C6" s="26"/>
      <c r="D6" s="27" t="str">
        <f t="shared" si="2"/>
        <v xml:space="preserve"> </v>
      </c>
      <c r="E6" s="9">
        <f t="shared" si="3"/>
        <v>45568</v>
      </c>
      <c r="F6" s="29" t="s">
        <v>20</v>
      </c>
      <c r="G6" s="28"/>
      <c r="H6" s="10">
        <f t="shared" si="5"/>
        <v>45599</v>
      </c>
      <c r="I6" s="26"/>
      <c r="J6" s="27" t="str">
        <f t="shared" si="6"/>
        <v xml:space="preserve"> </v>
      </c>
      <c r="K6" s="6">
        <f t="shared" si="7"/>
        <v>45629</v>
      </c>
      <c r="L6" s="22"/>
      <c r="M6" s="23" t="str">
        <f t="shared" si="8"/>
        <v xml:space="preserve"> </v>
      </c>
      <c r="N6" s="10">
        <f t="shared" si="9"/>
        <v>45660</v>
      </c>
      <c r="O6" s="26"/>
      <c r="P6" s="27" t="str">
        <f t="shared" si="10"/>
        <v xml:space="preserve"> </v>
      </c>
      <c r="Q6" s="6">
        <f t="shared" si="11"/>
        <v>45691</v>
      </c>
      <c r="R6" s="22" t="s">
        <v>39</v>
      </c>
      <c r="S6" s="23">
        <f t="shared" si="0"/>
        <v>6</v>
      </c>
      <c r="T6" s="10">
        <f t="shared" si="12"/>
        <v>45719</v>
      </c>
      <c r="U6" s="26"/>
      <c r="V6" s="27" t="s">
        <v>16</v>
      </c>
      <c r="W6" s="6">
        <f>W5+1</f>
        <v>45750</v>
      </c>
      <c r="X6" s="22"/>
      <c r="Y6" s="23" t="str">
        <f>IF(WEEKDAY(W6)=2,WEEKNUM(W6),"")</f>
        <v/>
      </c>
      <c r="Z6" s="10">
        <f>Z5+1</f>
        <v>45780</v>
      </c>
      <c r="AA6" s="26"/>
      <c r="AB6" s="27" t="str">
        <f>IF(WEEKDAY(Z6)=2,WEEKNUM(Z6)," ")</f>
        <v xml:space="preserve"> </v>
      </c>
      <c r="AC6" s="6">
        <f>AC5+1</f>
        <v>45811</v>
      </c>
      <c r="AD6" s="22"/>
      <c r="AE6" s="23" t="str">
        <f>IF(WEEKDAY(AC6)=2,WEEKNUM(AC6)," ")</f>
        <v xml:space="preserve"> </v>
      </c>
      <c r="AF6" s="6">
        <f>AF5+1</f>
        <v>45841</v>
      </c>
      <c r="AG6" s="22"/>
      <c r="AH6" s="23" t="str">
        <f>IF(WEEKDAY(AF6)=2,WEEKNUM(AF6)," ")</f>
        <v xml:space="preserve"> </v>
      </c>
    </row>
    <row r="7" spans="2:34" ht="14.4" customHeight="1" x14ac:dyDescent="0.25">
      <c r="B7" s="10">
        <f t="shared" si="1"/>
        <v>45539</v>
      </c>
      <c r="C7" s="26"/>
      <c r="D7" s="27" t="str">
        <f t="shared" si="2"/>
        <v xml:space="preserve"> </v>
      </c>
      <c r="E7" s="10">
        <f t="shared" si="3"/>
        <v>45569</v>
      </c>
      <c r="F7" s="26"/>
      <c r="G7" s="27" t="s">
        <v>16</v>
      </c>
      <c r="H7" s="6">
        <f t="shared" si="5"/>
        <v>45600</v>
      </c>
      <c r="I7" s="22" t="s">
        <v>28</v>
      </c>
      <c r="J7" s="23">
        <f t="shared" si="6"/>
        <v>45</v>
      </c>
      <c r="K7" s="6">
        <f t="shared" si="7"/>
        <v>45630</v>
      </c>
      <c r="L7" s="22"/>
      <c r="M7" s="23" t="str">
        <f t="shared" si="8"/>
        <v xml:space="preserve"> </v>
      </c>
      <c r="N7" s="10">
        <f t="shared" si="9"/>
        <v>45661</v>
      </c>
      <c r="O7" s="26"/>
      <c r="P7" s="27" t="str">
        <f t="shared" si="10"/>
        <v xml:space="preserve"> </v>
      </c>
      <c r="Q7" s="6">
        <f t="shared" si="11"/>
        <v>45692</v>
      </c>
      <c r="R7" s="22"/>
      <c r="S7" s="23" t="str">
        <f t="shared" si="0"/>
        <v xml:space="preserve"> </v>
      </c>
      <c r="T7" s="10">
        <f t="shared" si="12"/>
        <v>45720</v>
      </c>
      <c r="U7" s="26"/>
      <c r="V7" s="27" t="s">
        <v>16</v>
      </c>
      <c r="W7" s="6">
        <f t="shared" ref="W7:W33" si="14">W6+1</f>
        <v>45751</v>
      </c>
      <c r="X7" s="22"/>
      <c r="Y7" s="23" t="str">
        <f t="shared" ref="Y7:Y33" si="15">IF(WEEKDAY(W7)=2,WEEKNUM(W7),"")</f>
        <v/>
      </c>
      <c r="Z7" s="6">
        <f t="shared" ref="Z7:Z34" si="16">Z6+1</f>
        <v>45781</v>
      </c>
      <c r="AA7" s="22"/>
      <c r="AB7" s="23" t="str">
        <f t="shared" ref="AB7:AB31" si="17">IF(WEEKDAY(Z7)=2,WEEKNUM(Z7)," ")</f>
        <v xml:space="preserve"> </v>
      </c>
      <c r="AC7" s="6">
        <f t="shared" ref="AC7:AC33" si="18">AC6+1</f>
        <v>45812</v>
      </c>
      <c r="AD7" s="22"/>
      <c r="AE7" s="23" t="str">
        <f t="shared" ref="AE7:AE34" si="19">IF(WEEKDAY(AC7)=2,WEEKNUM(AC7)," ")</f>
        <v xml:space="preserve"> </v>
      </c>
      <c r="AF7" s="6">
        <f t="shared" ref="AF7:AF34" si="20">AF6+1</f>
        <v>45842</v>
      </c>
      <c r="AG7" s="22"/>
      <c r="AH7" s="23" t="str">
        <f t="shared" ref="AH7:AH31" si="21">IF(WEEKDAY(AF7)=2,WEEKNUM(AF7)," ")</f>
        <v xml:space="preserve"> </v>
      </c>
    </row>
    <row r="8" spans="2:34" ht="14.4" customHeight="1" x14ac:dyDescent="0.25">
      <c r="B8" s="10">
        <f t="shared" si="1"/>
        <v>45540</v>
      </c>
      <c r="C8" s="26"/>
      <c r="D8" s="27" t="str">
        <f t="shared" si="2"/>
        <v xml:space="preserve"> </v>
      </c>
      <c r="E8" s="10">
        <f t="shared" si="3"/>
        <v>45570</v>
      </c>
      <c r="F8" s="26" t="s">
        <v>24</v>
      </c>
      <c r="G8" s="27" t="str">
        <f t="shared" si="4"/>
        <v xml:space="preserve"> </v>
      </c>
      <c r="H8" s="6">
        <f t="shared" si="5"/>
        <v>45601</v>
      </c>
      <c r="I8" s="22"/>
      <c r="J8" s="23" t="str">
        <f t="shared" si="6"/>
        <v xml:space="preserve"> </v>
      </c>
      <c r="K8" s="6">
        <f t="shared" si="7"/>
        <v>45631</v>
      </c>
      <c r="L8" s="22"/>
      <c r="M8" s="23" t="str">
        <f t="shared" si="8"/>
        <v xml:space="preserve"> </v>
      </c>
      <c r="N8" s="10">
        <f t="shared" si="9"/>
        <v>45662</v>
      </c>
      <c r="O8" s="26"/>
      <c r="P8" s="27" t="str">
        <f t="shared" si="10"/>
        <v xml:space="preserve"> </v>
      </c>
      <c r="Q8" s="6">
        <f t="shared" si="11"/>
        <v>45693</v>
      </c>
      <c r="R8" s="22"/>
      <c r="S8" s="23" t="str">
        <f t="shared" si="0"/>
        <v xml:space="preserve"> </v>
      </c>
      <c r="T8" s="10">
        <f t="shared" si="12"/>
        <v>45721</v>
      </c>
      <c r="U8" s="26"/>
      <c r="V8" s="27" t="s">
        <v>16</v>
      </c>
      <c r="W8" s="6">
        <f t="shared" si="14"/>
        <v>45752</v>
      </c>
      <c r="X8" s="22"/>
      <c r="Y8" s="23" t="str">
        <f t="shared" si="15"/>
        <v/>
      </c>
      <c r="Z8" s="6">
        <f t="shared" si="16"/>
        <v>45782</v>
      </c>
      <c r="AA8" s="22" t="s">
        <v>49</v>
      </c>
      <c r="AB8" s="23">
        <f t="shared" si="17"/>
        <v>19</v>
      </c>
      <c r="AC8" s="6">
        <f t="shared" si="18"/>
        <v>45813</v>
      </c>
      <c r="AD8" s="22"/>
      <c r="AE8" s="23" t="str">
        <f t="shared" si="19"/>
        <v xml:space="preserve"> </v>
      </c>
      <c r="AF8" s="6">
        <f t="shared" si="20"/>
        <v>45843</v>
      </c>
      <c r="AG8" s="22"/>
      <c r="AH8" s="23" t="str">
        <f t="shared" si="21"/>
        <v xml:space="preserve"> </v>
      </c>
    </row>
    <row r="9" spans="2:34" ht="14.4" customHeight="1" x14ac:dyDescent="0.25">
      <c r="B9" s="10">
        <f t="shared" si="1"/>
        <v>45541</v>
      </c>
      <c r="C9" s="26"/>
      <c r="D9" s="27" t="str">
        <f t="shared" si="2"/>
        <v xml:space="preserve"> </v>
      </c>
      <c r="E9" s="6">
        <f t="shared" si="3"/>
        <v>45571</v>
      </c>
      <c r="F9" s="22"/>
      <c r="G9" s="23" t="str">
        <f t="shared" si="4"/>
        <v xml:space="preserve"> </v>
      </c>
      <c r="H9" s="6">
        <f t="shared" si="5"/>
        <v>45602</v>
      </c>
      <c r="I9" s="22"/>
      <c r="J9" s="23" t="str">
        <f t="shared" si="6"/>
        <v xml:space="preserve"> </v>
      </c>
      <c r="K9" s="6">
        <f t="shared" si="7"/>
        <v>45632</v>
      </c>
      <c r="L9" s="22"/>
      <c r="M9" s="23" t="str">
        <f t="shared" si="8"/>
        <v xml:space="preserve"> </v>
      </c>
      <c r="N9" s="21">
        <f t="shared" si="9"/>
        <v>45663</v>
      </c>
      <c r="O9" s="39" t="s">
        <v>63</v>
      </c>
      <c r="P9" s="40"/>
      <c r="Q9" s="6">
        <f t="shared" si="11"/>
        <v>45694</v>
      </c>
      <c r="R9" s="22"/>
      <c r="S9" s="23" t="str">
        <f t="shared" si="0"/>
        <v xml:space="preserve"> </v>
      </c>
      <c r="T9" s="10">
        <f t="shared" si="12"/>
        <v>45722</v>
      </c>
      <c r="U9" s="26"/>
      <c r="V9" s="27" t="s">
        <v>16</v>
      </c>
      <c r="W9" s="10">
        <f t="shared" si="14"/>
        <v>45753</v>
      </c>
      <c r="X9" s="26"/>
      <c r="Y9" s="27" t="str">
        <f t="shared" si="15"/>
        <v/>
      </c>
      <c r="Z9" s="6">
        <f t="shared" si="16"/>
        <v>45783</v>
      </c>
      <c r="AA9" s="22"/>
      <c r="AB9" s="23" t="str">
        <f t="shared" si="17"/>
        <v xml:space="preserve"> </v>
      </c>
      <c r="AC9" s="6">
        <f t="shared" si="18"/>
        <v>45814</v>
      </c>
      <c r="AD9" s="22"/>
      <c r="AE9" s="23" t="str">
        <f t="shared" si="19"/>
        <v xml:space="preserve"> </v>
      </c>
      <c r="AF9" s="6">
        <f t="shared" si="20"/>
        <v>45844</v>
      </c>
      <c r="AG9" s="22"/>
      <c r="AH9" s="23" t="str">
        <f t="shared" si="21"/>
        <v xml:space="preserve"> </v>
      </c>
    </row>
    <row r="10" spans="2:34" ht="14.4" customHeight="1" x14ac:dyDescent="0.25">
      <c r="B10" s="10">
        <f t="shared" si="1"/>
        <v>45542</v>
      </c>
      <c r="C10" s="26"/>
      <c r="D10" s="27" t="str">
        <f t="shared" si="2"/>
        <v xml:space="preserve"> </v>
      </c>
      <c r="E10" s="6">
        <f t="shared" si="3"/>
        <v>45572</v>
      </c>
      <c r="F10" s="22" t="s">
        <v>25</v>
      </c>
      <c r="G10" s="23">
        <f t="shared" si="4"/>
        <v>41</v>
      </c>
      <c r="H10" s="6">
        <f t="shared" si="5"/>
        <v>45603</v>
      </c>
      <c r="I10" s="22"/>
      <c r="J10" s="23" t="str">
        <f t="shared" si="6"/>
        <v xml:space="preserve"> </v>
      </c>
      <c r="K10" s="6">
        <f t="shared" si="7"/>
        <v>45633</v>
      </c>
      <c r="L10" s="22"/>
      <c r="M10" s="23" t="str">
        <f t="shared" si="8"/>
        <v xml:space="preserve"> </v>
      </c>
      <c r="N10" s="6">
        <f t="shared" si="9"/>
        <v>45664</v>
      </c>
      <c r="O10" s="22" t="s">
        <v>35</v>
      </c>
      <c r="P10" s="23" t="s">
        <v>70</v>
      </c>
      <c r="Q10" s="6">
        <f t="shared" si="11"/>
        <v>45695</v>
      </c>
      <c r="R10" s="22"/>
      <c r="S10" s="23" t="str">
        <f t="shared" si="0"/>
        <v xml:space="preserve"> </v>
      </c>
      <c r="T10" s="10">
        <f t="shared" si="12"/>
        <v>45723</v>
      </c>
      <c r="U10" s="26"/>
      <c r="V10" s="27" t="s">
        <v>16</v>
      </c>
      <c r="W10" s="6">
        <f t="shared" si="14"/>
        <v>45754</v>
      </c>
      <c r="X10" s="22" t="s">
        <v>47</v>
      </c>
      <c r="Y10" s="23">
        <f t="shared" si="15"/>
        <v>15</v>
      </c>
      <c r="Z10" s="6">
        <f t="shared" si="16"/>
        <v>45784</v>
      </c>
      <c r="AA10" s="22"/>
      <c r="AB10" s="23" t="str">
        <f t="shared" si="17"/>
        <v xml:space="preserve"> </v>
      </c>
      <c r="AC10" s="10">
        <f t="shared" si="18"/>
        <v>45815</v>
      </c>
      <c r="AD10" s="26"/>
      <c r="AE10" s="27" t="str">
        <f t="shared" si="19"/>
        <v xml:space="preserve"> </v>
      </c>
      <c r="AF10" s="6">
        <f t="shared" si="20"/>
        <v>45845</v>
      </c>
      <c r="AG10" s="22" t="s">
        <v>56</v>
      </c>
      <c r="AH10" s="23">
        <f t="shared" si="21"/>
        <v>28</v>
      </c>
    </row>
    <row r="11" spans="2:34" ht="14.4" customHeight="1" x14ac:dyDescent="0.25">
      <c r="B11" s="10">
        <f t="shared" si="1"/>
        <v>45543</v>
      </c>
      <c r="C11" s="26"/>
      <c r="D11" s="27" t="str">
        <f t="shared" si="2"/>
        <v xml:space="preserve"> </v>
      </c>
      <c r="E11" s="6">
        <f t="shared" si="3"/>
        <v>45573</v>
      </c>
      <c r="F11" s="22"/>
      <c r="G11" s="23" t="str">
        <f t="shared" si="4"/>
        <v xml:space="preserve"> </v>
      </c>
      <c r="H11" s="6">
        <f t="shared" si="5"/>
        <v>45604</v>
      </c>
      <c r="I11" s="22"/>
      <c r="J11" s="23" t="str">
        <f t="shared" si="6"/>
        <v xml:space="preserve"> </v>
      </c>
      <c r="K11" s="6">
        <f t="shared" si="7"/>
        <v>45634</v>
      </c>
      <c r="L11" s="22"/>
      <c r="M11" s="23" t="str">
        <f t="shared" si="8"/>
        <v xml:space="preserve"> </v>
      </c>
      <c r="N11" s="6">
        <f t="shared" si="9"/>
        <v>45665</v>
      </c>
      <c r="O11" s="22"/>
      <c r="P11" s="23" t="str">
        <f t="shared" si="10"/>
        <v xml:space="preserve"> </v>
      </c>
      <c r="Q11" s="6">
        <f t="shared" si="11"/>
        <v>45696</v>
      </c>
      <c r="R11" s="22"/>
      <c r="S11" s="23" t="str">
        <f t="shared" si="0"/>
        <v xml:space="preserve"> </v>
      </c>
      <c r="T11" s="10">
        <f t="shared" si="12"/>
        <v>45724</v>
      </c>
      <c r="U11" s="26"/>
      <c r="V11" s="27" t="str">
        <f t="shared" si="13"/>
        <v xml:space="preserve"> </v>
      </c>
      <c r="W11" s="6">
        <f t="shared" si="14"/>
        <v>45755</v>
      </c>
      <c r="X11" s="22"/>
      <c r="Y11" s="23" t="str">
        <f t="shared" si="15"/>
        <v/>
      </c>
      <c r="Z11" s="6">
        <f t="shared" si="16"/>
        <v>45785</v>
      </c>
      <c r="AA11" s="22"/>
      <c r="AB11" s="23" t="str">
        <f t="shared" si="17"/>
        <v xml:space="preserve"> </v>
      </c>
      <c r="AC11" s="10">
        <f t="shared" si="18"/>
        <v>45816</v>
      </c>
      <c r="AD11" s="32" t="s">
        <v>61</v>
      </c>
      <c r="AE11" s="27" t="str">
        <f t="shared" si="19"/>
        <v xml:space="preserve"> </v>
      </c>
      <c r="AF11" s="6">
        <f t="shared" si="20"/>
        <v>45846</v>
      </c>
      <c r="AG11" s="22"/>
      <c r="AH11" s="23" t="str">
        <f t="shared" si="21"/>
        <v xml:space="preserve"> </v>
      </c>
    </row>
    <row r="12" spans="2:34" ht="14.4" customHeight="1" x14ac:dyDescent="0.25">
      <c r="B12" s="6">
        <f t="shared" si="1"/>
        <v>45544</v>
      </c>
      <c r="C12" s="22" t="s">
        <v>21</v>
      </c>
      <c r="D12" s="23">
        <f t="shared" si="2"/>
        <v>37</v>
      </c>
      <c r="E12" s="6">
        <f t="shared" si="3"/>
        <v>45574</v>
      </c>
      <c r="F12" s="22"/>
      <c r="G12" s="23" t="str">
        <f t="shared" si="4"/>
        <v xml:space="preserve"> </v>
      </c>
      <c r="H12" s="6">
        <f t="shared" si="5"/>
        <v>45605</v>
      </c>
      <c r="I12" s="22"/>
      <c r="J12" s="23" t="str">
        <f t="shared" si="6"/>
        <v xml:space="preserve"> </v>
      </c>
      <c r="K12" s="6">
        <f t="shared" si="7"/>
        <v>45635</v>
      </c>
      <c r="L12" s="22" t="s">
        <v>33</v>
      </c>
      <c r="M12" s="23">
        <f t="shared" si="8"/>
        <v>50</v>
      </c>
      <c r="N12" s="6">
        <f t="shared" si="9"/>
        <v>45666</v>
      </c>
      <c r="O12" s="22"/>
      <c r="P12" s="23" t="str">
        <f t="shared" si="10"/>
        <v xml:space="preserve"> </v>
      </c>
      <c r="Q12" s="6">
        <f>Q11+1</f>
        <v>45697</v>
      </c>
      <c r="R12" s="22"/>
      <c r="S12" s="23" t="str">
        <f t="shared" si="0"/>
        <v xml:space="preserve"> </v>
      </c>
      <c r="T12" s="6">
        <f t="shared" si="12"/>
        <v>45725</v>
      </c>
      <c r="U12" s="22"/>
      <c r="V12" s="23" t="str">
        <f t="shared" si="13"/>
        <v xml:space="preserve"> </v>
      </c>
      <c r="W12" s="6">
        <f t="shared" si="14"/>
        <v>45756</v>
      </c>
      <c r="X12" s="22"/>
      <c r="Y12" s="23" t="str">
        <f t="shared" si="15"/>
        <v/>
      </c>
      <c r="Z12" s="6">
        <f t="shared" si="16"/>
        <v>45786</v>
      </c>
      <c r="AA12" s="22"/>
      <c r="AB12" s="23"/>
      <c r="AC12" s="9">
        <f t="shared" si="18"/>
        <v>45817</v>
      </c>
      <c r="AD12" s="32" t="s">
        <v>61</v>
      </c>
      <c r="AE12" s="28"/>
      <c r="AF12" s="6">
        <f t="shared" si="20"/>
        <v>45847</v>
      </c>
      <c r="AG12" s="22"/>
      <c r="AH12" s="23" t="str">
        <f t="shared" si="21"/>
        <v xml:space="preserve"> </v>
      </c>
    </row>
    <row r="13" spans="2:34" ht="14.4" customHeight="1" x14ac:dyDescent="0.25">
      <c r="B13" s="6">
        <f t="shared" si="1"/>
        <v>45545</v>
      </c>
      <c r="C13" s="22"/>
      <c r="D13" s="23" t="str">
        <f t="shared" si="2"/>
        <v xml:space="preserve"> </v>
      </c>
      <c r="E13" s="6">
        <f t="shared" si="3"/>
        <v>45575</v>
      </c>
      <c r="F13" s="22"/>
      <c r="G13" s="23" t="str">
        <f t="shared" si="4"/>
        <v xml:space="preserve"> </v>
      </c>
      <c r="H13" s="6">
        <f t="shared" si="5"/>
        <v>45606</v>
      </c>
      <c r="I13" s="22"/>
      <c r="J13" s="23" t="str">
        <f t="shared" si="6"/>
        <v xml:space="preserve"> </v>
      </c>
      <c r="K13" s="6">
        <f t="shared" si="7"/>
        <v>45636</v>
      </c>
      <c r="L13" s="22"/>
      <c r="M13" s="23" t="str">
        <f t="shared" si="8"/>
        <v xml:space="preserve"> </v>
      </c>
      <c r="N13" s="6">
        <f t="shared" si="9"/>
        <v>45667</v>
      </c>
      <c r="O13" s="22"/>
      <c r="P13" s="23" t="str">
        <f t="shared" si="10"/>
        <v xml:space="preserve"> </v>
      </c>
      <c r="Q13" s="6">
        <f t="shared" si="11"/>
        <v>45698</v>
      </c>
      <c r="R13" s="22" t="s">
        <v>40</v>
      </c>
      <c r="S13" s="23">
        <f t="shared" si="0"/>
        <v>7</v>
      </c>
      <c r="T13" s="6">
        <f t="shared" si="12"/>
        <v>45726</v>
      </c>
      <c r="U13" s="22" t="s">
        <v>43</v>
      </c>
      <c r="V13" s="23">
        <f t="shared" si="13"/>
        <v>11</v>
      </c>
      <c r="W13" s="6">
        <f t="shared" si="14"/>
        <v>45757</v>
      </c>
      <c r="X13" s="22"/>
      <c r="Y13" s="23" t="str">
        <f t="shared" si="15"/>
        <v/>
      </c>
      <c r="Z13" s="6">
        <f t="shared" si="16"/>
        <v>45787</v>
      </c>
      <c r="AA13" s="22"/>
      <c r="AB13" s="23" t="str">
        <f t="shared" si="17"/>
        <v xml:space="preserve"> </v>
      </c>
      <c r="AC13" s="10">
        <f t="shared" si="18"/>
        <v>45818</v>
      </c>
      <c r="AD13" s="26"/>
      <c r="AE13" s="27" t="str">
        <f t="shared" si="19"/>
        <v xml:space="preserve"> </v>
      </c>
      <c r="AF13" s="6">
        <f t="shared" si="20"/>
        <v>45848</v>
      </c>
      <c r="AG13" s="22"/>
      <c r="AH13" s="23" t="str">
        <f t="shared" si="21"/>
        <v xml:space="preserve"> </v>
      </c>
    </row>
    <row r="14" spans="2:34" ht="14.4" customHeight="1" x14ac:dyDescent="0.25">
      <c r="B14" s="6">
        <f t="shared" si="1"/>
        <v>45546</v>
      </c>
      <c r="C14" s="22"/>
      <c r="D14" s="23" t="str">
        <f t="shared" si="2"/>
        <v xml:space="preserve"> </v>
      </c>
      <c r="E14" s="6">
        <f t="shared" si="3"/>
        <v>45576</v>
      </c>
      <c r="F14" s="22"/>
      <c r="G14" s="23" t="str">
        <f t="shared" si="4"/>
        <v xml:space="preserve"> </v>
      </c>
      <c r="H14" s="6">
        <f t="shared" si="5"/>
        <v>45607</v>
      </c>
      <c r="I14" s="22" t="s">
        <v>29</v>
      </c>
      <c r="J14" s="23">
        <f t="shared" si="6"/>
        <v>46</v>
      </c>
      <c r="K14" s="6">
        <f t="shared" si="7"/>
        <v>45637</v>
      </c>
      <c r="L14" s="22"/>
      <c r="M14" s="23" t="str">
        <f t="shared" si="8"/>
        <v xml:space="preserve"> </v>
      </c>
      <c r="N14" s="6">
        <f t="shared" si="9"/>
        <v>45668</v>
      </c>
      <c r="O14" s="22"/>
      <c r="P14" s="23" t="str">
        <f t="shared" si="10"/>
        <v xml:space="preserve"> </v>
      </c>
      <c r="Q14" s="6">
        <f t="shared" si="11"/>
        <v>45699</v>
      </c>
      <c r="R14" s="22"/>
      <c r="S14" s="23" t="str">
        <f t="shared" si="0"/>
        <v xml:space="preserve"> </v>
      </c>
      <c r="T14" s="6">
        <f t="shared" si="12"/>
        <v>45727</v>
      </c>
      <c r="U14" s="22"/>
      <c r="V14" s="23" t="str">
        <f t="shared" si="13"/>
        <v xml:space="preserve"> </v>
      </c>
      <c r="W14" s="6">
        <f t="shared" si="14"/>
        <v>45758</v>
      </c>
      <c r="X14" s="22"/>
      <c r="Y14" s="23" t="str">
        <f t="shared" si="15"/>
        <v/>
      </c>
      <c r="Z14" s="10">
        <f t="shared" si="16"/>
        <v>45788</v>
      </c>
      <c r="AA14" s="26"/>
      <c r="AB14" s="27" t="str">
        <f t="shared" si="17"/>
        <v xml:space="preserve"> </v>
      </c>
      <c r="AC14" s="10">
        <f t="shared" si="18"/>
        <v>45819</v>
      </c>
      <c r="AD14" s="26"/>
      <c r="AE14" s="27" t="str">
        <f t="shared" si="19"/>
        <v xml:space="preserve"> </v>
      </c>
      <c r="AF14" s="6">
        <f t="shared" si="20"/>
        <v>45849</v>
      </c>
      <c r="AG14" s="22"/>
      <c r="AH14" s="23" t="str">
        <f t="shared" si="21"/>
        <v xml:space="preserve"> </v>
      </c>
    </row>
    <row r="15" spans="2:34" ht="14.4" customHeight="1" x14ac:dyDescent="0.25">
      <c r="B15" s="6">
        <f t="shared" si="1"/>
        <v>45547</v>
      </c>
      <c r="C15" s="22"/>
      <c r="D15" s="23" t="str">
        <f t="shared" si="2"/>
        <v xml:space="preserve"> </v>
      </c>
      <c r="E15" s="6">
        <f t="shared" si="3"/>
        <v>45577</v>
      </c>
      <c r="F15" s="22"/>
      <c r="G15" s="23" t="str">
        <f t="shared" si="4"/>
        <v xml:space="preserve"> </v>
      </c>
      <c r="H15" s="6">
        <f t="shared" si="5"/>
        <v>45608</v>
      </c>
      <c r="I15" s="22"/>
      <c r="J15" s="23" t="str">
        <f t="shared" si="6"/>
        <v xml:space="preserve"> </v>
      </c>
      <c r="K15" s="6">
        <f t="shared" si="7"/>
        <v>45638</v>
      </c>
      <c r="L15" s="22"/>
      <c r="M15" s="23" t="str">
        <f t="shared" si="8"/>
        <v xml:space="preserve"> </v>
      </c>
      <c r="N15" s="6">
        <f t="shared" si="9"/>
        <v>45669</v>
      </c>
      <c r="O15" s="22"/>
      <c r="P15" s="23" t="str">
        <f t="shared" si="10"/>
        <v xml:space="preserve"> </v>
      </c>
      <c r="Q15" s="6">
        <f t="shared" si="11"/>
        <v>45700</v>
      </c>
      <c r="R15" s="22"/>
      <c r="S15" s="23"/>
      <c r="T15" s="6">
        <f t="shared" si="12"/>
        <v>45728</v>
      </c>
      <c r="U15" s="22"/>
      <c r="V15" s="23" t="str">
        <f t="shared" si="13"/>
        <v xml:space="preserve"> </v>
      </c>
      <c r="W15" s="10">
        <f t="shared" si="14"/>
        <v>45759</v>
      </c>
      <c r="X15" s="26"/>
      <c r="Y15" s="27" t="str">
        <f t="shared" si="15"/>
        <v/>
      </c>
      <c r="Z15" s="6">
        <f t="shared" si="16"/>
        <v>45789</v>
      </c>
      <c r="AA15" s="22" t="s">
        <v>50</v>
      </c>
      <c r="AB15" s="23">
        <f t="shared" si="17"/>
        <v>20</v>
      </c>
      <c r="AC15" s="10">
        <f t="shared" si="18"/>
        <v>45820</v>
      </c>
      <c r="AD15" s="26"/>
      <c r="AE15" s="27" t="str">
        <f t="shared" si="19"/>
        <v xml:space="preserve"> </v>
      </c>
      <c r="AF15" s="6">
        <f t="shared" si="20"/>
        <v>45850</v>
      </c>
      <c r="AG15" s="22"/>
      <c r="AH15" s="23" t="str">
        <f t="shared" si="21"/>
        <v xml:space="preserve"> </v>
      </c>
    </row>
    <row r="16" spans="2:34" ht="14.4" customHeight="1" x14ac:dyDescent="0.25">
      <c r="B16" s="6">
        <f t="shared" si="1"/>
        <v>45548</v>
      </c>
      <c r="C16" s="22"/>
      <c r="D16" s="23" t="str">
        <f t="shared" si="2"/>
        <v xml:space="preserve"> </v>
      </c>
      <c r="E16" s="6">
        <f t="shared" si="3"/>
        <v>45578</v>
      </c>
      <c r="F16" s="22"/>
      <c r="G16" s="23" t="str">
        <f t="shared" si="4"/>
        <v xml:space="preserve"> </v>
      </c>
      <c r="H16" s="6">
        <f t="shared" si="5"/>
        <v>45609</v>
      </c>
      <c r="I16" s="22"/>
      <c r="J16" s="23" t="str">
        <f t="shared" si="6"/>
        <v xml:space="preserve"> </v>
      </c>
      <c r="K16" s="6">
        <f t="shared" si="7"/>
        <v>45639</v>
      </c>
      <c r="L16" s="22"/>
      <c r="M16" s="23" t="str">
        <f t="shared" si="8"/>
        <v xml:space="preserve"> </v>
      </c>
      <c r="N16" s="6">
        <f t="shared" si="9"/>
        <v>45670</v>
      </c>
      <c r="O16" s="22" t="s">
        <v>36</v>
      </c>
      <c r="P16" s="23">
        <f t="shared" si="10"/>
        <v>3</v>
      </c>
      <c r="Q16" s="6">
        <f t="shared" si="11"/>
        <v>45701</v>
      </c>
      <c r="R16" s="22"/>
      <c r="S16" s="23"/>
      <c r="T16" s="6">
        <f t="shared" si="12"/>
        <v>45729</v>
      </c>
      <c r="U16" s="22"/>
      <c r="V16" s="23" t="str">
        <f t="shared" si="13"/>
        <v xml:space="preserve"> </v>
      </c>
      <c r="W16" s="10">
        <f t="shared" si="14"/>
        <v>45760</v>
      </c>
      <c r="X16" s="26"/>
      <c r="Y16" s="27" t="str">
        <f t="shared" si="15"/>
        <v/>
      </c>
      <c r="Z16" s="6">
        <f t="shared" si="16"/>
        <v>45790</v>
      </c>
      <c r="AA16" s="22"/>
      <c r="AB16" s="23" t="str">
        <f t="shared" si="17"/>
        <v xml:space="preserve"> </v>
      </c>
      <c r="AC16" s="10">
        <f t="shared" si="18"/>
        <v>45821</v>
      </c>
      <c r="AD16" s="26"/>
      <c r="AE16" s="27" t="str">
        <f t="shared" si="19"/>
        <v xml:space="preserve"> </v>
      </c>
      <c r="AF16" s="6">
        <f t="shared" si="20"/>
        <v>45851</v>
      </c>
      <c r="AG16" s="22"/>
      <c r="AH16" s="23" t="str">
        <f t="shared" si="21"/>
        <v xml:space="preserve"> </v>
      </c>
    </row>
    <row r="17" spans="2:34" ht="14.4" customHeight="1" x14ac:dyDescent="0.25">
      <c r="B17" s="6">
        <f t="shared" si="1"/>
        <v>45549</v>
      </c>
      <c r="C17" s="22"/>
      <c r="D17" s="23" t="str">
        <f t="shared" si="2"/>
        <v xml:space="preserve"> </v>
      </c>
      <c r="E17" s="6">
        <f t="shared" si="3"/>
        <v>45579</v>
      </c>
      <c r="F17" s="22" t="s">
        <v>26</v>
      </c>
      <c r="G17" s="23">
        <f t="shared" si="4"/>
        <v>42</v>
      </c>
      <c r="H17" s="6">
        <f t="shared" si="5"/>
        <v>45610</v>
      </c>
      <c r="I17" s="22"/>
      <c r="J17" s="23" t="str">
        <f t="shared" si="6"/>
        <v xml:space="preserve"> </v>
      </c>
      <c r="K17" s="6">
        <f t="shared" si="7"/>
        <v>45640</v>
      </c>
      <c r="L17" s="22"/>
      <c r="M17" s="23" t="str">
        <f t="shared" si="8"/>
        <v xml:space="preserve"> </v>
      </c>
      <c r="N17" s="6">
        <f t="shared" si="9"/>
        <v>45671</v>
      </c>
      <c r="O17" s="22"/>
      <c r="P17" s="23" t="str">
        <f t="shared" si="10"/>
        <v xml:space="preserve"> </v>
      </c>
      <c r="Q17" s="6">
        <f t="shared" si="11"/>
        <v>45702</v>
      </c>
      <c r="R17" s="22"/>
      <c r="S17" s="23"/>
      <c r="T17" s="6">
        <f t="shared" si="12"/>
        <v>45730</v>
      </c>
      <c r="U17" s="22"/>
      <c r="V17" s="23" t="str">
        <f t="shared" si="13"/>
        <v xml:space="preserve"> </v>
      </c>
      <c r="W17" s="10">
        <f t="shared" si="14"/>
        <v>45761</v>
      </c>
      <c r="X17" s="26"/>
      <c r="Y17" s="27">
        <f t="shared" si="15"/>
        <v>16</v>
      </c>
      <c r="Z17" s="6">
        <f t="shared" si="16"/>
        <v>45791</v>
      </c>
      <c r="AA17" s="22"/>
      <c r="AB17" s="23" t="str">
        <f t="shared" si="17"/>
        <v xml:space="preserve"> </v>
      </c>
      <c r="AC17" s="10">
        <f t="shared" si="18"/>
        <v>45822</v>
      </c>
      <c r="AD17" s="26"/>
      <c r="AE17" s="27" t="str">
        <f t="shared" si="19"/>
        <v xml:space="preserve"> </v>
      </c>
      <c r="AF17" s="6">
        <f t="shared" si="20"/>
        <v>45852</v>
      </c>
      <c r="AG17" s="22" t="s">
        <v>57</v>
      </c>
      <c r="AH17" s="23">
        <f t="shared" si="21"/>
        <v>29</v>
      </c>
    </row>
    <row r="18" spans="2:34" ht="14.4" customHeight="1" x14ac:dyDescent="0.25">
      <c r="B18" s="6">
        <f t="shared" si="1"/>
        <v>45550</v>
      </c>
      <c r="C18" s="22"/>
      <c r="D18" s="23" t="str">
        <f t="shared" si="2"/>
        <v xml:space="preserve"> </v>
      </c>
      <c r="E18" s="6">
        <f t="shared" si="3"/>
        <v>45580</v>
      </c>
      <c r="F18" s="22"/>
      <c r="G18" s="23" t="str">
        <f t="shared" si="4"/>
        <v xml:space="preserve"> </v>
      </c>
      <c r="H18" s="6">
        <f t="shared" si="5"/>
        <v>45611</v>
      </c>
      <c r="I18" s="22"/>
      <c r="J18" s="23" t="str">
        <f t="shared" si="6"/>
        <v xml:space="preserve"> </v>
      </c>
      <c r="K18" s="6">
        <f t="shared" si="7"/>
        <v>45641</v>
      </c>
      <c r="L18" s="22"/>
      <c r="M18" s="23" t="str">
        <f t="shared" si="8"/>
        <v xml:space="preserve"> </v>
      </c>
      <c r="N18" s="6">
        <f t="shared" si="9"/>
        <v>45672</v>
      </c>
      <c r="O18" s="22"/>
      <c r="P18" s="23" t="str">
        <f t="shared" si="10"/>
        <v xml:space="preserve"> </v>
      </c>
      <c r="Q18" s="6">
        <f t="shared" si="11"/>
        <v>45703</v>
      </c>
      <c r="R18" s="22"/>
      <c r="S18" s="23"/>
      <c r="T18" s="6">
        <f t="shared" si="12"/>
        <v>45731</v>
      </c>
      <c r="U18" s="22"/>
      <c r="V18" s="23" t="str">
        <f t="shared" si="13"/>
        <v xml:space="preserve"> </v>
      </c>
      <c r="W18" s="10">
        <f t="shared" si="14"/>
        <v>45762</v>
      </c>
      <c r="X18" s="26"/>
      <c r="Y18" s="27" t="str">
        <f t="shared" si="15"/>
        <v/>
      </c>
      <c r="Z18" s="6">
        <f t="shared" si="16"/>
        <v>45792</v>
      </c>
      <c r="AA18" s="22"/>
      <c r="AB18" s="23" t="str">
        <f t="shared" si="17"/>
        <v xml:space="preserve"> </v>
      </c>
      <c r="AC18" s="10">
        <f t="shared" si="18"/>
        <v>45823</v>
      </c>
      <c r="AD18" s="26"/>
      <c r="AE18" s="27" t="str">
        <f t="shared" si="19"/>
        <v xml:space="preserve"> </v>
      </c>
      <c r="AF18" s="6">
        <f t="shared" si="20"/>
        <v>45853</v>
      </c>
      <c r="AG18" s="22"/>
      <c r="AH18" s="23" t="str">
        <f t="shared" si="21"/>
        <v xml:space="preserve"> </v>
      </c>
    </row>
    <row r="19" spans="2:34" ht="14.4" customHeight="1" x14ac:dyDescent="0.25">
      <c r="B19" s="6">
        <f t="shared" si="1"/>
        <v>45551</v>
      </c>
      <c r="C19" s="22" t="s">
        <v>22</v>
      </c>
      <c r="D19" s="23">
        <f t="shared" si="2"/>
        <v>38</v>
      </c>
      <c r="E19" s="6">
        <f t="shared" si="3"/>
        <v>45581</v>
      </c>
      <c r="F19" s="22"/>
      <c r="G19" s="23" t="str">
        <f t="shared" si="4"/>
        <v xml:space="preserve"> </v>
      </c>
      <c r="H19" s="6">
        <f t="shared" si="5"/>
        <v>45612</v>
      </c>
      <c r="I19" s="22"/>
      <c r="J19" s="23" t="str">
        <f t="shared" si="6"/>
        <v xml:space="preserve"> </v>
      </c>
      <c r="K19" s="6">
        <f t="shared" si="7"/>
        <v>45642</v>
      </c>
      <c r="L19" s="22" t="s">
        <v>34</v>
      </c>
      <c r="M19" s="23">
        <f t="shared" si="8"/>
        <v>51</v>
      </c>
      <c r="N19" s="6">
        <f t="shared" si="9"/>
        <v>45673</v>
      </c>
      <c r="O19" s="22"/>
      <c r="P19" s="23" t="str">
        <f t="shared" si="10"/>
        <v xml:space="preserve"> </v>
      </c>
      <c r="Q19" s="10">
        <f t="shared" si="11"/>
        <v>45704</v>
      </c>
      <c r="R19" s="26"/>
      <c r="S19" s="27"/>
      <c r="T19" s="6">
        <f t="shared" si="12"/>
        <v>45732</v>
      </c>
      <c r="U19" s="22"/>
      <c r="V19" s="23" t="str">
        <f t="shared" si="13"/>
        <v xml:space="preserve"> </v>
      </c>
      <c r="W19" s="10">
        <f t="shared" si="14"/>
        <v>45763</v>
      </c>
      <c r="X19" s="26"/>
      <c r="Y19" s="27" t="str">
        <f t="shared" si="15"/>
        <v/>
      </c>
      <c r="Z19" s="6">
        <f t="shared" si="16"/>
        <v>45793</v>
      </c>
      <c r="AA19" s="22"/>
      <c r="AB19" s="23" t="str">
        <f t="shared" si="17"/>
        <v xml:space="preserve"> </v>
      </c>
      <c r="AC19" s="10">
        <f t="shared" si="18"/>
        <v>45824</v>
      </c>
      <c r="AD19" s="26"/>
      <c r="AE19" s="27">
        <f t="shared" si="19"/>
        <v>25</v>
      </c>
      <c r="AF19" s="6">
        <f t="shared" si="20"/>
        <v>45854</v>
      </c>
      <c r="AG19" s="22"/>
      <c r="AH19" s="23" t="str">
        <f t="shared" si="21"/>
        <v xml:space="preserve"> </v>
      </c>
    </row>
    <row r="20" spans="2:34" ht="14.4" customHeight="1" x14ac:dyDescent="0.25">
      <c r="B20" s="6">
        <f t="shared" si="1"/>
        <v>45552</v>
      </c>
      <c r="C20" s="22"/>
      <c r="D20" s="23" t="str">
        <f t="shared" si="2"/>
        <v xml:space="preserve"> </v>
      </c>
      <c r="E20" s="6">
        <f t="shared" si="3"/>
        <v>45582</v>
      </c>
      <c r="F20" s="22"/>
      <c r="G20" s="23" t="str">
        <f t="shared" si="4"/>
        <v xml:space="preserve"> </v>
      </c>
      <c r="H20" s="6">
        <f t="shared" si="5"/>
        <v>45613</v>
      </c>
      <c r="I20" s="22"/>
      <c r="J20" s="23" t="str">
        <f t="shared" si="6"/>
        <v xml:space="preserve"> </v>
      </c>
      <c r="K20" s="6">
        <f t="shared" si="7"/>
        <v>45643</v>
      </c>
      <c r="L20" s="22"/>
      <c r="M20" s="23" t="str">
        <f t="shared" si="8"/>
        <v xml:space="preserve"> </v>
      </c>
      <c r="N20" s="6">
        <f t="shared" si="9"/>
        <v>45674</v>
      </c>
      <c r="O20" s="22"/>
      <c r="P20" s="23" t="str">
        <f t="shared" si="10"/>
        <v xml:space="preserve"> </v>
      </c>
      <c r="Q20" s="6">
        <f>Q19+1</f>
        <v>45705</v>
      </c>
      <c r="R20" s="22" t="s">
        <v>41</v>
      </c>
      <c r="S20" s="23" t="s">
        <v>71</v>
      </c>
      <c r="T20" s="6">
        <f t="shared" si="12"/>
        <v>45733</v>
      </c>
      <c r="U20" s="22" t="s">
        <v>44</v>
      </c>
      <c r="V20" s="23">
        <f t="shared" si="13"/>
        <v>12</v>
      </c>
      <c r="W20" s="10">
        <f t="shared" si="14"/>
        <v>45764</v>
      </c>
      <c r="X20" s="26"/>
      <c r="Y20" s="27" t="str">
        <f t="shared" si="15"/>
        <v/>
      </c>
      <c r="Z20" s="6">
        <f t="shared" si="16"/>
        <v>45794</v>
      </c>
      <c r="AA20" s="22"/>
      <c r="AB20" s="23" t="str">
        <f t="shared" si="17"/>
        <v xml:space="preserve"> </v>
      </c>
      <c r="AC20" s="10">
        <f t="shared" si="18"/>
        <v>45825</v>
      </c>
      <c r="AD20" s="26"/>
      <c r="AE20" s="27" t="str">
        <f t="shared" si="19"/>
        <v xml:space="preserve"> </v>
      </c>
      <c r="AF20" s="6">
        <f t="shared" si="20"/>
        <v>45855</v>
      </c>
      <c r="AG20" s="22"/>
      <c r="AH20" s="23" t="str">
        <f t="shared" si="21"/>
        <v xml:space="preserve"> </v>
      </c>
    </row>
    <row r="21" spans="2:34" ht="14.4" customHeight="1" x14ac:dyDescent="0.25">
      <c r="B21" s="6">
        <f t="shared" si="1"/>
        <v>45553</v>
      </c>
      <c r="C21" s="22"/>
      <c r="D21" s="23" t="str">
        <f t="shared" si="2"/>
        <v xml:space="preserve"> </v>
      </c>
      <c r="E21" s="6">
        <f t="shared" si="3"/>
        <v>45583</v>
      </c>
      <c r="F21" s="22"/>
      <c r="G21" s="23" t="str">
        <f t="shared" si="4"/>
        <v xml:space="preserve"> </v>
      </c>
      <c r="H21" s="6">
        <f t="shared" si="5"/>
        <v>45614</v>
      </c>
      <c r="I21" s="22" t="s">
        <v>30</v>
      </c>
      <c r="J21" s="23">
        <f t="shared" si="6"/>
        <v>47</v>
      </c>
      <c r="K21" s="6">
        <f t="shared" si="7"/>
        <v>45644</v>
      </c>
      <c r="L21" s="22"/>
      <c r="M21" s="23" t="str">
        <f t="shared" si="8"/>
        <v xml:space="preserve"> </v>
      </c>
      <c r="N21" s="6">
        <f t="shared" si="9"/>
        <v>45675</v>
      </c>
      <c r="O21" s="22"/>
      <c r="P21" s="23" t="str">
        <f t="shared" si="10"/>
        <v xml:space="preserve"> </v>
      </c>
      <c r="Q21" s="6">
        <f t="shared" si="11"/>
        <v>45706</v>
      </c>
      <c r="R21" s="22"/>
      <c r="S21" s="23" t="str">
        <f t="shared" ref="S21:S31" si="22">IF(WEEKDAY(Q21)=2,WEEKNUM(Q21)," ")</f>
        <v xml:space="preserve"> </v>
      </c>
      <c r="T21" s="6">
        <f t="shared" si="12"/>
        <v>45734</v>
      </c>
      <c r="U21" s="22"/>
      <c r="V21" s="23" t="str">
        <f t="shared" si="13"/>
        <v xml:space="preserve"> </v>
      </c>
      <c r="W21" s="9">
        <f t="shared" si="14"/>
        <v>45765</v>
      </c>
      <c r="X21" s="32" t="s">
        <v>64</v>
      </c>
      <c r="Y21" s="28"/>
      <c r="Z21" s="6">
        <f t="shared" si="16"/>
        <v>45795</v>
      </c>
      <c r="AA21" s="22"/>
      <c r="AB21" s="23" t="str">
        <f t="shared" si="17"/>
        <v xml:space="preserve"> </v>
      </c>
      <c r="AC21" s="10">
        <f t="shared" si="18"/>
        <v>45826</v>
      </c>
      <c r="AD21" s="26"/>
      <c r="AE21" s="27" t="str">
        <f t="shared" si="19"/>
        <v xml:space="preserve"> </v>
      </c>
      <c r="AF21" s="6">
        <f t="shared" si="20"/>
        <v>45856</v>
      </c>
      <c r="AG21" s="22"/>
      <c r="AH21" s="23" t="str">
        <f t="shared" si="21"/>
        <v xml:space="preserve"> </v>
      </c>
    </row>
    <row r="22" spans="2:34" ht="14.4" customHeight="1" x14ac:dyDescent="0.25">
      <c r="B22" s="6">
        <f t="shared" si="1"/>
        <v>45554</v>
      </c>
      <c r="C22" s="22"/>
      <c r="D22" s="23" t="str">
        <f t="shared" si="2"/>
        <v xml:space="preserve"> </v>
      </c>
      <c r="E22" s="6">
        <f t="shared" si="3"/>
        <v>45584</v>
      </c>
      <c r="F22" s="22"/>
      <c r="G22" s="23" t="str">
        <f t="shared" si="4"/>
        <v xml:space="preserve"> </v>
      </c>
      <c r="H22" s="6">
        <f t="shared" si="5"/>
        <v>45615</v>
      </c>
      <c r="I22" s="22"/>
      <c r="J22" s="23" t="str">
        <f t="shared" si="6"/>
        <v xml:space="preserve"> </v>
      </c>
      <c r="K22" s="6">
        <f t="shared" si="7"/>
        <v>45645</v>
      </c>
      <c r="L22" s="22"/>
      <c r="M22" s="23" t="str">
        <f t="shared" si="8"/>
        <v xml:space="preserve"> </v>
      </c>
      <c r="N22" s="6">
        <f t="shared" si="9"/>
        <v>45676</v>
      </c>
      <c r="O22" s="22"/>
      <c r="P22" s="23" t="str">
        <f t="shared" si="10"/>
        <v xml:space="preserve"> </v>
      </c>
      <c r="Q22" s="6">
        <f t="shared" si="11"/>
        <v>45707</v>
      </c>
      <c r="R22" s="22"/>
      <c r="S22" s="23" t="str">
        <f t="shared" si="22"/>
        <v xml:space="preserve"> </v>
      </c>
      <c r="T22" s="6">
        <f t="shared" si="12"/>
        <v>45735</v>
      </c>
      <c r="U22" s="22"/>
      <c r="V22" s="23" t="str">
        <f t="shared" si="13"/>
        <v xml:space="preserve"> </v>
      </c>
      <c r="W22" s="10">
        <f t="shared" si="14"/>
        <v>45766</v>
      </c>
      <c r="X22" s="26"/>
      <c r="Y22" s="27" t="str">
        <f t="shared" si="15"/>
        <v/>
      </c>
      <c r="Z22" s="6">
        <f t="shared" si="16"/>
        <v>45796</v>
      </c>
      <c r="AA22" s="22" t="s">
        <v>51</v>
      </c>
      <c r="AB22" s="23">
        <f t="shared" si="17"/>
        <v>21</v>
      </c>
      <c r="AC22" s="9">
        <f t="shared" si="18"/>
        <v>45827</v>
      </c>
      <c r="AD22" s="32" t="s">
        <v>67</v>
      </c>
      <c r="AE22" s="28"/>
      <c r="AF22" s="6">
        <f t="shared" si="20"/>
        <v>45857</v>
      </c>
      <c r="AG22" s="22"/>
      <c r="AH22" s="23" t="str">
        <f t="shared" si="21"/>
        <v xml:space="preserve"> </v>
      </c>
    </row>
    <row r="23" spans="2:34" ht="14.4" customHeight="1" x14ac:dyDescent="0.25">
      <c r="B23" s="6">
        <f t="shared" si="1"/>
        <v>45555</v>
      </c>
      <c r="C23" s="22"/>
      <c r="D23" s="23" t="str">
        <f t="shared" si="2"/>
        <v xml:space="preserve"> </v>
      </c>
      <c r="E23" s="6">
        <f t="shared" si="3"/>
        <v>45585</v>
      </c>
      <c r="F23" s="22"/>
      <c r="G23" s="23" t="str">
        <f t="shared" si="4"/>
        <v xml:space="preserve"> </v>
      </c>
      <c r="H23" s="6">
        <f t="shared" si="5"/>
        <v>45616</v>
      </c>
      <c r="I23" s="22"/>
      <c r="J23" s="23" t="str">
        <f t="shared" si="6"/>
        <v xml:space="preserve"> </v>
      </c>
      <c r="K23" s="6">
        <f t="shared" si="7"/>
        <v>45646</v>
      </c>
      <c r="L23" s="22"/>
      <c r="M23" s="23" t="str">
        <f t="shared" si="8"/>
        <v xml:space="preserve"> </v>
      </c>
      <c r="N23" s="6">
        <f t="shared" si="9"/>
        <v>45677</v>
      </c>
      <c r="O23" s="22" t="s">
        <v>37</v>
      </c>
      <c r="P23" s="23">
        <f t="shared" si="10"/>
        <v>4</v>
      </c>
      <c r="Q23" s="6">
        <f t="shared" si="11"/>
        <v>45708</v>
      </c>
      <c r="R23" s="22"/>
      <c r="S23" s="23" t="str">
        <f t="shared" si="22"/>
        <v xml:space="preserve"> </v>
      </c>
      <c r="T23" s="6">
        <f t="shared" si="12"/>
        <v>45736</v>
      </c>
      <c r="U23" s="22"/>
      <c r="V23" s="23" t="str">
        <f t="shared" si="13"/>
        <v xml:space="preserve"> </v>
      </c>
      <c r="W23" s="10">
        <f t="shared" si="14"/>
        <v>45767</v>
      </c>
      <c r="X23" s="32" t="s">
        <v>65</v>
      </c>
      <c r="Y23" s="27" t="str">
        <f t="shared" si="15"/>
        <v/>
      </c>
      <c r="Z23" s="6">
        <f t="shared" si="16"/>
        <v>45797</v>
      </c>
      <c r="AA23" s="22"/>
      <c r="AB23" s="23"/>
      <c r="AC23" s="10">
        <f t="shared" si="18"/>
        <v>45828</v>
      </c>
      <c r="AD23" s="26"/>
      <c r="AE23" s="27" t="str">
        <f t="shared" si="19"/>
        <v xml:space="preserve"> </v>
      </c>
      <c r="AF23" s="6">
        <f t="shared" si="20"/>
        <v>45858</v>
      </c>
      <c r="AG23" s="22"/>
      <c r="AH23" s="23" t="str">
        <f t="shared" si="21"/>
        <v xml:space="preserve"> </v>
      </c>
    </row>
    <row r="24" spans="2:34" ht="14.4" customHeight="1" x14ac:dyDescent="0.25">
      <c r="B24" s="6">
        <f t="shared" si="1"/>
        <v>45556</v>
      </c>
      <c r="C24" s="22"/>
      <c r="D24" s="23" t="str">
        <f t="shared" si="2"/>
        <v xml:space="preserve"> </v>
      </c>
      <c r="E24" s="6">
        <f t="shared" si="3"/>
        <v>45586</v>
      </c>
      <c r="F24" s="22" t="s">
        <v>27</v>
      </c>
      <c r="G24" s="23">
        <f t="shared" si="4"/>
        <v>43</v>
      </c>
      <c r="H24" s="6">
        <f t="shared" si="5"/>
        <v>45617</v>
      </c>
      <c r="I24" s="22"/>
      <c r="J24" s="23" t="str">
        <f t="shared" si="6"/>
        <v xml:space="preserve"> </v>
      </c>
      <c r="K24" s="10">
        <f t="shared" si="7"/>
        <v>45647</v>
      </c>
      <c r="L24" s="26"/>
      <c r="M24" s="27" t="str">
        <f t="shared" si="8"/>
        <v xml:space="preserve"> </v>
      </c>
      <c r="N24" s="6">
        <f t="shared" si="9"/>
        <v>45678</v>
      </c>
      <c r="O24" s="22"/>
      <c r="P24" s="23" t="str">
        <f t="shared" si="10"/>
        <v xml:space="preserve"> </v>
      </c>
      <c r="Q24" s="6">
        <f t="shared" si="11"/>
        <v>45709</v>
      </c>
      <c r="R24" s="22"/>
      <c r="S24" s="23" t="str">
        <f t="shared" si="22"/>
        <v xml:space="preserve"> </v>
      </c>
      <c r="T24" s="6">
        <f t="shared" si="12"/>
        <v>45737</v>
      </c>
      <c r="U24" s="22"/>
      <c r="V24" s="23" t="str">
        <f t="shared" si="13"/>
        <v xml:space="preserve"> </v>
      </c>
      <c r="W24" s="9">
        <f t="shared" si="14"/>
        <v>45768</v>
      </c>
      <c r="X24" s="32" t="s">
        <v>65</v>
      </c>
      <c r="Y24" s="28"/>
      <c r="Z24" s="6">
        <f t="shared" si="16"/>
        <v>45798</v>
      </c>
      <c r="AA24" s="22"/>
      <c r="AB24" s="23" t="str">
        <f t="shared" si="17"/>
        <v xml:space="preserve"> </v>
      </c>
      <c r="AC24" s="10">
        <f t="shared" si="18"/>
        <v>45829</v>
      </c>
      <c r="AD24" s="26"/>
      <c r="AE24" s="27" t="str">
        <f t="shared" si="19"/>
        <v xml:space="preserve"> </v>
      </c>
      <c r="AF24" s="6">
        <f t="shared" si="20"/>
        <v>45859</v>
      </c>
      <c r="AG24" s="22" t="s">
        <v>58</v>
      </c>
      <c r="AH24" s="23">
        <f t="shared" si="21"/>
        <v>30</v>
      </c>
    </row>
    <row r="25" spans="2:34" ht="14.4" customHeight="1" x14ac:dyDescent="0.25">
      <c r="B25" s="6">
        <f t="shared" si="1"/>
        <v>45557</v>
      </c>
      <c r="C25" s="22"/>
      <c r="D25" s="23" t="str">
        <f t="shared" si="2"/>
        <v xml:space="preserve"> </v>
      </c>
      <c r="E25" s="6">
        <f t="shared" si="3"/>
        <v>45587</v>
      </c>
      <c r="F25" s="22"/>
      <c r="G25" s="23" t="str">
        <f t="shared" si="4"/>
        <v xml:space="preserve"> </v>
      </c>
      <c r="H25" s="6">
        <f t="shared" si="5"/>
        <v>45618</v>
      </c>
      <c r="I25" s="22"/>
      <c r="J25" s="23" t="str">
        <f t="shared" si="6"/>
        <v xml:space="preserve"> </v>
      </c>
      <c r="K25" s="10">
        <f t="shared" si="7"/>
        <v>45648</v>
      </c>
      <c r="L25" s="26"/>
      <c r="M25" s="27" t="str">
        <f t="shared" si="8"/>
        <v xml:space="preserve"> </v>
      </c>
      <c r="N25" s="6">
        <f t="shared" si="9"/>
        <v>45679</v>
      </c>
      <c r="O25" s="22"/>
      <c r="P25" s="23" t="str">
        <f t="shared" si="10"/>
        <v xml:space="preserve"> </v>
      </c>
      <c r="Q25" s="6">
        <f t="shared" si="11"/>
        <v>45710</v>
      </c>
      <c r="R25" s="22"/>
      <c r="S25" s="23" t="str">
        <f t="shared" si="22"/>
        <v xml:space="preserve"> </v>
      </c>
      <c r="T25" s="6">
        <f t="shared" si="12"/>
        <v>45738</v>
      </c>
      <c r="U25" s="22"/>
      <c r="V25" s="23" t="str">
        <f t="shared" si="13"/>
        <v xml:space="preserve"> </v>
      </c>
      <c r="W25" s="10">
        <f t="shared" si="14"/>
        <v>45769</v>
      </c>
      <c r="X25" s="26"/>
      <c r="Y25" s="27" t="str">
        <f t="shared" si="15"/>
        <v/>
      </c>
      <c r="Z25" s="6">
        <f t="shared" si="16"/>
        <v>45799</v>
      </c>
      <c r="AA25" s="22"/>
      <c r="AB25" s="23" t="str">
        <f t="shared" si="17"/>
        <v xml:space="preserve"> </v>
      </c>
      <c r="AC25" s="10">
        <f t="shared" si="18"/>
        <v>45830</v>
      </c>
      <c r="AD25" s="26"/>
      <c r="AE25" s="27" t="str">
        <f t="shared" si="19"/>
        <v xml:space="preserve"> </v>
      </c>
      <c r="AF25" s="6">
        <f t="shared" si="20"/>
        <v>45860</v>
      </c>
      <c r="AG25" s="22"/>
      <c r="AH25" s="23" t="str">
        <f t="shared" si="21"/>
        <v xml:space="preserve"> </v>
      </c>
    </row>
    <row r="26" spans="2:34" ht="14.4" customHeight="1" x14ac:dyDescent="0.25">
      <c r="B26" s="6">
        <f t="shared" si="1"/>
        <v>45558</v>
      </c>
      <c r="C26" s="22" t="s">
        <v>23</v>
      </c>
      <c r="D26" s="23">
        <f t="shared" si="2"/>
        <v>39</v>
      </c>
      <c r="E26" s="6">
        <f t="shared" si="3"/>
        <v>45588</v>
      </c>
      <c r="F26" s="22"/>
      <c r="G26" s="23" t="str">
        <f t="shared" si="4"/>
        <v xml:space="preserve"> </v>
      </c>
      <c r="H26" s="6">
        <f t="shared" si="5"/>
        <v>45619</v>
      </c>
      <c r="I26" s="22"/>
      <c r="J26" s="23" t="str">
        <f t="shared" si="6"/>
        <v xml:space="preserve"> </v>
      </c>
      <c r="K26" s="10">
        <f t="shared" si="7"/>
        <v>45649</v>
      </c>
      <c r="L26" s="26"/>
      <c r="M26" s="27">
        <f t="shared" si="8"/>
        <v>52</v>
      </c>
      <c r="N26" s="6">
        <f t="shared" si="9"/>
        <v>45680</v>
      </c>
      <c r="O26" s="22"/>
      <c r="P26" s="23" t="str">
        <f t="shared" si="10"/>
        <v xml:space="preserve"> </v>
      </c>
      <c r="Q26" s="6">
        <f t="shared" si="11"/>
        <v>45711</v>
      </c>
      <c r="R26" s="22"/>
      <c r="S26" s="23" t="str">
        <f t="shared" si="22"/>
        <v xml:space="preserve"> </v>
      </c>
      <c r="T26" s="10">
        <f t="shared" si="12"/>
        <v>45739</v>
      </c>
      <c r="U26" s="26"/>
      <c r="V26" s="27" t="str">
        <f t="shared" si="13"/>
        <v xml:space="preserve"> </v>
      </c>
      <c r="W26" s="10">
        <f t="shared" si="14"/>
        <v>45770</v>
      </c>
      <c r="X26" s="26"/>
      <c r="Y26" s="27" t="str">
        <f t="shared" si="15"/>
        <v/>
      </c>
      <c r="Z26" s="6">
        <f t="shared" si="16"/>
        <v>45800</v>
      </c>
      <c r="AA26" s="22"/>
      <c r="AB26" s="23" t="str">
        <f t="shared" si="17"/>
        <v xml:space="preserve"> </v>
      </c>
      <c r="AC26" s="6">
        <f t="shared" si="18"/>
        <v>45831</v>
      </c>
      <c r="AD26" s="22" t="s">
        <v>54</v>
      </c>
      <c r="AE26" s="23">
        <f t="shared" si="19"/>
        <v>26</v>
      </c>
      <c r="AF26" s="6">
        <f t="shared" si="20"/>
        <v>45861</v>
      </c>
      <c r="AG26" s="22"/>
      <c r="AH26" s="23" t="str">
        <f t="shared" si="21"/>
        <v xml:space="preserve"> </v>
      </c>
    </row>
    <row r="27" spans="2:34" ht="14.4" customHeight="1" x14ac:dyDescent="0.25">
      <c r="B27" s="6">
        <f t="shared" si="1"/>
        <v>45559</v>
      </c>
      <c r="C27" s="22"/>
      <c r="D27" s="23" t="str">
        <f t="shared" si="2"/>
        <v xml:space="preserve"> </v>
      </c>
      <c r="E27" s="6">
        <f t="shared" si="3"/>
        <v>45589</v>
      </c>
      <c r="F27" s="22"/>
      <c r="G27" s="23" t="str">
        <f t="shared" si="4"/>
        <v xml:space="preserve"> </v>
      </c>
      <c r="H27" s="6">
        <f t="shared" si="5"/>
        <v>45620</v>
      </c>
      <c r="I27" s="22"/>
      <c r="J27" s="23" t="str">
        <f t="shared" si="6"/>
        <v xml:space="preserve"> </v>
      </c>
      <c r="K27" s="9">
        <f t="shared" si="7"/>
        <v>45650</v>
      </c>
      <c r="L27" s="32" t="s">
        <v>18</v>
      </c>
      <c r="M27" s="28"/>
      <c r="N27" s="6">
        <f t="shared" si="9"/>
        <v>45681</v>
      </c>
      <c r="O27" s="22"/>
      <c r="P27" s="23" t="str">
        <f t="shared" si="10"/>
        <v xml:space="preserve"> </v>
      </c>
      <c r="Q27" s="6">
        <f t="shared" si="11"/>
        <v>45712</v>
      </c>
      <c r="R27" s="22" t="s">
        <v>42</v>
      </c>
      <c r="S27" s="23">
        <f t="shared" si="22"/>
        <v>9</v>
      </c>
      <c r="T27" s="6">
        <f t="shared" si="12"/>
        <v>45740</v>
      </c>
      <c r="U27" s="22" t="s">
        <v>45</v>
      </c>
      <c r="V27" s="23">
        <f t="shared" si="13"/>
        <v>13</v>
      </c>
      <c r="W27" s="10">
        <f t="shared" si="14"/>
        <v>45771</v>
      </c>
      <c r="X27" s="26"/>
      <c r="Y27" s="27" t="str">
        <f t="shared" si="15"/>
        <v/>
      </c>
      <c r="Z27" s="6">
        <f t="shared" si="16"/>
        <v>45801</v>
      </c>
      <c r="AA27" s="22"/>
      <c r="AB27" s="23" t="str">
        <f t="shared" si="17"/>
        <v xml:space="preserve"> </v>
      </c>
      <c r="AC27" s="6">
        <f t="shared" si="18"/>
        <v>45832</v>
      </c>
      <c r="AD27" s="22"/>
      <c r="AE27" s="23" t="str">
        <f t="shared" si="19"/>
        <v xml:space="preserve"> </v>
      </c>
      <c r="AF27" s="6">
        <f t="shared" si="20"/>
        <v>45862</v>
      </c>
      <c r="AG27" s="22"/>
      <c r="AH27" s="23" t="str">
        <f t="shared" si="21"/>
        <v xml:space="preserve"> </v>
      </c>
    </row>
    <row r="28" spans="2:34" ht="14.4" customHeight="1" x14ac:dyDescent="0.25">
      <c r="B28" s="6">
        <f t="shared" si="1"/>
        <v>45560</v>
      </c>
      <c r="C28" s="22"/>
      <c r="D28" s="23" t="str">
        <f t="shared" si="2"/>
        <v xml:space="preserve"> </v>
      </c>
      <c r="E28" s="6">
        <f t="shared" si="3"/>
        <v>45590</v>
      </c>
      <c r="F28" s="22"/>
      <c r="G28" s="23" t="str">
        <f t="shared" si="4"/>
        <v xml:space="preserve"> </v>
      </c>
      <c r="H28" s="6">
        <f t="shared" si="5"/>
        <v>45621</v>
      </c>
      <c r="I28" s="22" t="s">
        <v>31</v>
      </c>
      <c r="J28" s="23">
        <f t="shared" si="6"/>
        <v>48</v>
      </c>
      <c r="K28" s="9">
        <f t="shared" si="7"/>
        <v>45651</v>
      </c>
      <c r="L28" s="24" t="s">
        <v>73</v>
      </c>
      <c r="M28" s="25" t="str">
        <f t="shared" si="8"/>
        <v xml:space="preserve"> </v>
      </c>
      <c r="N28" s="6">
        <f t="shared" si="9"/>
        <v>45682</v>
      </c>
      <c r="O28" s="22"/>
      <c r="P28" s="23" t="str">
        <f t="shared" si="10"/>
        <v xml:space="preserve"> </v>
      </c>
      <c r="Q28" s="6">
        <f>Q27+1</f>
        <v>45713</v>
      </c>
      <c r="R28" s="22"/>
      <c r="S28" s="23" t="str">
        <f t="shared" si="22"/>
        <v xml:space="preserve"> </v>
      </c>
      <c r="T28" s="6">
        <f t="shared" si="12"/>
        <v>45741</v>
      </c>
      <c r="U28" s="22"/>
      <c r="V28" s="23" t="str">
        <f t="shared" si="13"/>
        <v xml:space="preserve"> </v>
      </c>
      <c r="W28" s="10">
        <f t="shared" si="14"/>
        <v>45772</v>
      </c>
      <c r="X28" s="26"/>
      <c r="Y28" s="27" t="str">
        <f t="shared" si="15"/>
        <v/>
      </c>
      <c r="Z28" s="6">
        <f t="shared" si="16"/>
        <v>45802</v>
      </c>
      <c r="AA28" s="22"/>
      <c r="AB28" s="23" t="str">
        <f t="shared" si="17"/>
        <v xml:space="preserve"> </v>
      </c>
      <c r="AC28" s="6">
        <f t="shared" si="18"/>
        <v>45833</v>
      </c>
      <c r="AD28" s="22"/>
      <c r="AE28" s="23" t="str">
        <f t="shared" si="19"/>
        <v xml:space="preserve"> </v>
      </c>
      <c r="AF28" s="6">
        <f t="shared" si="20"/>
        <v>45863</v>
      </c>
      <c r="AG28" s="22"/>
      <c r="AH28" s="23" t="str">
        <f t="shared" si="21"/>
        <v xml:space="preserve"> </v>
      </c>
    </row>
    <row r="29" spans="2:34" ht="14.4" customHeight="1" x14ac:dyDescent="0.25">
      <c r="B29" s="6">
        <f t="shared" si="1"/>
        <v>45561</v>
      </c>
      <c r="C29" s="22"/>
      <c r="D29" s="23" t="str">
        <f t="shared" si="2"/>
        <v xml:space="preserve"> </v>
      </c>
      <c r="E29" s="10">
        <f t="shared" si="3"/>
        <v>45591</v>
      </c>
      <c r="F29" s="26"/>
      <c r="G29" s="27" t="str">
        <f t="shared" si="4"/>
        <v xml:space="preserve"> </v>
      </c>
      <c r="H29" s="6">
        <f t="shared" si="5"/>
        <v>45622</v>
      </c>
      <c r="I29" s="22"/>
      <c r="J29" s="23" t="str">
        <f t="shared" si="6"/>
        <v xml:space="preserve"> </v>
      </c>
      <c r="K29" s="9">
        <f t="shared" si="7"/>
        <v>45652</v>
      </c>
      <c r="L29" s="24" t="s">
        <v>74</v>
      </c>
      <c r="M29" s="25" t="str">
        <f t="shared" si="8"/>
        <v xml:space="preserve"> </v>
      </c>
      <c r="N29" s="6">
        <f t="shared" si="9"/>
        <v>45683</v>
      </c>
      <c r="O29" s="22"/>
      <c r="P29" s="23" t="str">
        <f t="shared" si="10"/>
        <v xml:space="preserve"> </v>
      </c>
      <c r="Q29" s="6">
        <f t="shared" si="11"/>
        <v>45714</v>
      </c>
      <c r="R29" s="22"/>
      <c r="S29" s="23" t="str">
        <f t="shared" si="22"/>
        <v xml:space="preserve"> </v>
      </c>
      <c r="T29" s="6">
        <f t="shared" si="12"/>
        <v>45742</v>
      </c>
      <c r="U29" s="22"/>
      <c r="V29" s="23" t="str">
        <f t="shared" si="13"/>
        <v xml:space="preserve"> </v>
      </c>
      <c r="W29" s="10">
        <f t="shared" si="14"/>
        <v>45773</v>
      </c>
      <c r="X29" s="26"/>
      <c r="Y29" s="27" t="str">
        <f t="shared" si="15"/>
        <v/>
      </c>
      <c r="Z29" s="6">
        <f t="shared" si="16"/>
        <v>45803</v>
      </c>
      <c r="AA29" s="22" t="s">
        <v>52</v>
      </c>
      <c r="AB29" s="23">
        <f t="shared" si="17"/>
        <v>22</v>
      </c>
      <c r="AC29" s="6">
        <f t="shared" si="18"/>
        <v>45834</v>
      </c>
      <c r="AD29" s="22"/>
      <c r="AE29" s="23" t="str">
        <f t="shared" si="19"/>
        <v xml:space="preserve"> </v>
      </c>
      <c r="AF29" s="6">
        <f t="shared" si="20"/>
        <v>45864</v>
      </c>
      <c r="AG29" s="22"/>
      <c r="AH29" s="23" t="str">
        <f t="shared" si="21"/>
        <v xml:space="preserve"> </v>
      </c>
    </row>
    <row r="30" spans="2:34" ht="14.4" customHeight="1" x14ac:dyDescent="0.25">
      <c r="B30" s="6">
        <f t="shared" si="1"/>
        <v>45562</v>
      </c>
      <c r="C30" s="22"/>
      <c r="D30" s="23" t="str">
        <f t="shared" si="2"/>
        <v xml:space="preserve"> </v>
      </c>
      <c r="E30" s="6">
        <f t="shared" si="3"/>
        <v>45592</v>
      </c>
      <c r="F30" s="22"/>
      <c r="G30" s="23" t="str">
        <f t="shared" si="4"/>
        <v xml:space="preserve"> </v>
      </c>
      <c r="H30" s="6">
        <f t="shared" si="5"/>
        <v>45623</v>
      </c>
      <c r="I30" s="22"/>
      <c r="J30" s="23" t="str">
        <f t="shared" si="6"/>
        <v xml:space="preserve"> </v>
      </c>
      <c r="K30" s="10">
        <f t="shared" si="7"/>
        <v>45653</v>
      </c>
      <c r="L30" s="26"/>
      <c r="M30" s="27" t="str">
        <f t="shared" si="8"/>
        <v xml:space="preserve"> </v>
      </c>
      <c r="N30" s="6">
        <f t="shared" si="9"/>
        <v>45684</v>
      </c>
      <c r="O30" s="22" t="s">
        <v>38</v>
      </c>
      <c r="P30" s="23">
        <f t="shared" si="10"/>
        <v>5</v>
      </c>
      <c r="Q30" s="6">
        <f t="shared" si="11"/>
        <v>45715</v>
      </c>
      <c r="R30" s="22"/>
      <c r="S30" s="23" t="str">
        <f t="shared" si="22"/>
        <v xml:space="preserve"> </v>
      </c>
      <c r="T30" s="6">
        <f t="shared" si="12"/>
        <v>45743</v>
      </c>
      <c r="U30" s="22"/>
      <c r="V30" s="23" t="str">
        <f t="shared" si="13"/>
        <v xml:space="preserve"> </v>
      </c>
      <c r="W30" s="10">
        <f t="shared" si="14"/>
        <v>45774</v>
      </c>
      <c r="X30" s="26"/>
      <c r="Y30" s="27" t="str">
        <f t="shared" si="15"/>
        <v/>
      </c>
      <c r="Z30" s="6">
        <f t="shared" si="16"/>
        <v>45804</v>
      </c>
      <c r="AA30" s="22"/>
      <c r="AB30" s="23" t="str">
        <f t="shared" si="17"/>
        <v xml:space="preserve"> </v>
      </c>
      <c r="AC30" s="6">
        <f t="shared" si="18"/>
        <v>45835</v>
      </c>
      <c r="AD30" s="22"/>
      <c r="AE30" s="23" t="str">
        <f t="shared" si="19"/>
        <v xml:space="preserve"> </v>
      </c>
      <c r="AF30" s="6">
        <f t="shared" si="20"/>
        <v>45865</v>
      </c>
      <c r="AG30" s="22"/>
      <c r="AH30" s="23" t="str">
        <f t="shared" si="21"/>
        <v xml:space="preserve"> </v>
      </c>
    </row>
    <row r="31" spans="2:34" ht="14.4" customHeight="1" x14ac:dyDescent="0.25">
      <c r="B31" s="6">
        <f t="shared" si="1"/>
        <v>45563</v>
      </c>
      <c r="C31" s="22"/>
      <c r="D31" s="23" t="str">
        <f t="shared" si="2"/>
        <v xml:space="preserve"> </v>
      </c>
      <c r="E31" s="10">
        <f t="shared" si="3"/>
        <v>45593</v>
      </c>
      <c r="F31" s="26"/>
      <c r="G31" s="27">
        <f>IF(WEEKDAY(E31)=2,WEEKNUM(E31)," ")</f>
        <v>44</v>
      </c>
      <c r="H31" s="6">
        <f t="shared" si="5"/>
        <v>45624</v>
      </c>
      <c r="I31" s="22"/>
      <c r="J31" s="23" t="str">
        <f t="shared" si="6"/>
        <v xml:space="preserve"> </v>
      </c>
      <c r="K31" s="10">
        <f t="shared" si="7"/>
        <v>45654</v>
      </c>
      <c r="L31" s="26"/>
      <c r="M31" s="27" t="str">
        <f>IF(WEEKDAY(K31)=2,WEEKNUM(K31)," ")</f>
        <v xml:space="preserve"> </v>
      </c>
      <c r="N31" s="6">
        <f t="shared" si="9"/>
        <v>45685</v>
      </c>
      <c r="O31" s="22"/>
      <c r="P31" s="23" t="str">
        <f t="shared" si="10"/>
        <v xml:space="preserve"> </v>
      </c>
      <c r="Q31" s="6">
        <f t="shared" si="11"/>
        <v>45716</v>
      </c>
      <c r="R31" s="22"/>
      <c r="S31" s="23" t="str">
        <f t="shared" si="22"/>
        <v xml:space="preserve"> </v>
      </c>
      <c r="T31" s="6">
        <f t="shared" si="12"/>
        <v>45744</v>
      </c>
      <c r="U31" s="22"/>
      <c r="V31" s="23" t="str">
        <f t="shared" si="13"/>
        <v xml:space="preserve"> </v>
      </c>
      <c r="W31" s="6">
        <f t="shared" si="14"/>
        <v>45775</v>
      </c>
      <c r="X31" s="22" t="s">
        <v>48</v>
      </c>
      <c r="Y31" s="23">
        <f t="shared" si="15"/>
        <v>18</v>
      </c>
      <c r="Z31" s="6">
        <f t="shared" si="16"/>
        <v>45805</v>
      </c>
      <c r="AA31" s="22"/>
      <c r="AB31" s="23" t="str">
        <f t="shared" si="17"/>
        <v xml:space="preserve"> </v>
      </c>
      <c r="AC31" s="6">
        <f t="shared" si="18"/>
        <v>45836</v>
      </c>
      <c r="AD31" s="22"/>
      <c r="AE31" s="23" t="str">
        <f t="shared" si="19"/>
        <v xml:space="preserve"> </v>
      </c>
      <c r="AF31" s="6">
        <f t="shared" si="20"/>
        <v>45866</v>
      </c>
      <c r="AG31" s="22" t="s">
        <v>59</v>
      </c>
      <c r="AH31" s="23">
        <f t="shared" si="21"/>
        <v>31</v>
      </c>
    </row>
    <row r="32" spans="2:34" ht="14.4" customHeight="1" x14ac:dyDescent="0.25">
      <c r="B32" s="6">
        <f t="shared" si="1"/>
        <v>45564</v>
      </c>
      <c r="C32" s="22"/>
      <c r="D32" s="23" t="str">
        <f>IF(WEEKDAY(B32)=2,WEEKNUM(B32)," ")</f>
        <v xml:space="preserve"> </v>
      </c>
      <c r="E32" s="10">
        <f t="shared" si="3"/>
        <v>45594</v>
      </c>
      <c r="F32" s="26"/>
      <c r="G32" s="27" t="str">
        <f>IF(WEEKDAY(E32)=2,WEEKNUM(E32)," ")</f>
        <v xml:space="preserve"> </v>
      </c>
      <c r="H32" s="6">
        <f t="shared" si="5"/>
        <v>45625</v>
      </c>
      <c r="I32" s="22"/>
      <c r="J32" s="23" t="str">
        <f>IF(WEEKDAY(H32)=2,WEEKNUM(H32)," ")</f>
        <v xml:space="preserve"> </v>
      </c>
      <c r="K32" s="10">
        <f t="shared" si="7"/>
        <v>45655</v>
      </c>
      <c r="L32" s="26"/>
      <c r="M32" s="27" t="str">
        <f>IF(WEEKDAY(K32)=2,WEEKNUM(K32)," ")</f>
        <v xml:space="preserve"> </v>
      </c>
      <c r="N32" s="6">
        <f t="shared" si="9"/>
        <v>45686</v>
      </c>
      <c r="O32" s="22"/>
      <c r="P32" s="23" t="str">
        <f>IF(WEEKDAY(N32)=2,WEEKNUM(N32)," ")</f>
        <v xml:space="preserve"> </v>
      </c>
      <c r="Q32" s="6" t="str">
        <f>IF(DAY(Q31+1)=1,"",Q31+1)</f>
        <v/>
      </c>
      <c r="R32" s="30"/>
      <c r="S32" s="31"/>
      <c r="T32" s="6">
        <f t="shared" si="12"/>
        <v>45745</v>
      </c>
      <c r="U32" s="22"/>
      <c r="V32" s="23"/>
      <c r="W32" s="6">
        <f t="shared" si="14"/>
        <v>45776</v>
      </c>
      <c r="X32" s="22"/>
      <c r="Y32" s="23" t="str">
        <f t="shared" si="15"/>
        <v/>
      </c>
      <c r="Z32" s="21">
        <f t="shared" si="16"/>
        <v>45806</v>
      </c>
      <c r="AA32" s="39" t="s">
        <v>60</v>
      </c>
      <c r="AB32" s="40"/>
      <c r="AC32" s="6">
        <f t="shared" si="18"/>
        <v>45837</v>
      </c>
      <c r="AD32" s="22"/>
      <c r="AE32" s="23" t="str">
        <f t="shared" si="19"/>
        <v xml:space="preserve"> </v>
      </c>
      <c r="AF32" s="6">
        <f t="shared" si="20"/>
        <v>45867</v>
      </c>
      <c r="AG32" s="22"/>
      <c r="AH32" s="23" t="str">
        <f>IF(WEEKDAY(AF32)=2,WEEKNUM(AF32)," ")</f>
        <v xml:space="preserve"> </v>
      </c>
    </row>
    <row r="33" spans="2:34" ht="14.4" customHeight="1" x14ac:dyDescent="0.25">
      <c r="B33" s="6">
        <f t="shared" si="1"/>
        <v>45565</v>
      </c>
      <c r="C33" s="22" t="s">
        <v>24</v>
      </c>
      <c r="D33" s="23">
        <f>IF(WEEKDAY(B33)=2,WEEKNUM(B33)," ")</f>
        <v>40</v>
      </c>
      <c r="E33" s="10">
        <f t="shared" si="3"/>
        <v>45595</v>
      </c>
      <c r="F33" s="26"/>
      <c r="G33" s="27" t="str">
        <f>IF(WEEKDAY(E33)=2,WEEKNUM(E33)," ")</f>
        <v xml:space="preserve"> </v>
      </c>
      <c r="H33" s="6">
        <f t="shared" si="5"/>
        <v>45626</v>
      </c>
      <c r="I33" s="22"/>
      <c r="J33" s="23" t="str">
        <f>IF(WEEKDAY(H33)=2,WEEKNUM(H33)," ")</f>
        <v xml:space="preserve"> </v>
      </c>
      <c r="K33" s="10">
        <f t="shared" si="7"/>
        <v>45656</v>
      </c>
      <c r="L33" s="26"/>
      <c r="M33" s="27" t="s">
        <v>72</v>
      </c>
      <c r="N33" s="6">
        <f t="shared" si="9"/>
        <v>45687</v>
      </c>
      <c r="O33" s="22"/>
      <c r="P33" s="23" t="str">
        <f>IF(WEEKDAY(N33)=2,WEEKNUM(N33)," ")</f>
        <v xml:space="preserve"> </v>
      </c>
      <c r="Q33" s="6"/>
      <c r="R33" s="35"/>
      <c r="S33" s="36"/>
      <c r="T33" s="10">
        <f t="shared" si="12"/>
        <v>45746</v>
      </c>
      <c r="U33" s="26"/>
      <c r="V33" s="27" t="str">
        <f>IF(WEEKDAY(T33)=2,WEEKNUM(T33)," ")</f>
        <v xml:space="preserve"> </v>
      </c>
      <c r="W33" s="6">
        <f t="shared" si="14"/>
        <v>45777</v>
      </c>
      <c r="X33" s="22"/>
      <c r="Y33" s="23" t="str">
        <f t="shared" si="15"/>
        <v/>
      </c>
      <c r="Z33" s="10">
        <f t="shared" si="16"/>
        <v>45807</v>
      </c>
      <c r="AA33" s="26"/>
      <c r="AB33" s="27" t="s">
        <v>16</v>
      </c>
      <c r="AC33" s="6">
        <f t="shared" si="18"/>
        <v>45838</v>
      </c>
      <c r="AD33" s="22" t="s">
        <v>55</v>
      </c>
      <c r="AE33" s="23">
        <f t="shared" si="19"/>
        <v>27</v>
      </c>
      <c r="AF33" s="6">
        <f t="shared" si="20"/>
        <v>45868</v>
      </c>
      <c r="AG33" s="22"/>
      <c r="AH33" s="23" t="str">
        <f>IF(WEEKDAY(AF33)=2,WEEKNUM(AF33)," ")</f>
        <v xml:space="preserve"> </v>
      </c>
    </row>
    <row r="34" spans="2:34" ht="14.4" customHeight="1" x14ac:dyDescent="0.25">
      <c r="B34" s="6"/>
      <c r="C34" s="7"/>
      <c r="D34" s="8"/>
      <c r="E34" s="10">
        <f t="shared" si="3"/>
        <v>45596</v>
      </c>
      <c r="F34" s="26"/>
      <c r="G34" s="27" t="str">
        <f>IF(WEEKDAY(E34)=2,WEEKNUM(E34)," ")</f>
        <v xml:space="preserve"> </v>
      </c>
      <c r="H34" s="6"/>
      <c r="I34" s="7"/>
      <c r="J34" s="8"/>
      <c r="K34" s="9">
        <f t="shared" si="7"/>
        <v>45657</v>
      </c>
      <c r="L34" s="32" t="s">
        <v>68</v>
      </c>
      <c r="M34" s="33"/>
      <c r="N34" s="6">
        <f t="shared" si="9"/>
        <v>45688</v>
      </c>
      <c r="O34" s="22"/>
      <c r="P34" s="23" t="str">
        <f>IF(WEEKDAY(N34)=2,WEEKNUM(N34)," ")</f>
        <v xml:space="preserve"> </v>
      </c>
      <c r="Q34" s="6"/>
      <c r="R34" s="35"/>
      <c r="S34" s="36"/>
      <c r="T34" s="6">
        <f t="shared" si="12"/>
        <v>45747</v>
      </c>
      <c r="U34" s="22" t="s">
        <v>46</v>
      </c>
      <c r="V34" s="8" t="s">
        <v>62</v>
      </c>
      <c r="W34" s="6"/>
      <c r="X34" s="22"/>
      <c r="Y34" s="23" t="str">
        <f>IF(WEEKDAY(W34)=2,WEEKNUM(W34),"")</f>
        <v/>
      </c>
      <c r="Z34" s="10">
        <f t="shared" si="16"/>
        <v>45808</v>
      </c>
      <c r="AA34" s="26"/>
      <c r="AB34" s="27" t="str">
        <f>IF(WEEKDAY(Z34)=2,WEEKNUM(Z34)," ")</f>
        <v xml:space="preserve"> </v>
      </c>
      <c r="AC34" s="6"/>
      <c r="AD34" s="22"/>
      <c r="AE34" s="23" t="str">
        <f t="shared" si="19"/>
        <v xml:space="preserve"> </v>
      </c>
      <c r="AF34" s="10">
        <f t="shared" si="20"/>
        <v>45869</v>
      </c>
      <c r="AG34" s="26"/>
      <c r="AH34" s="27" t="str">
        <f>IF(WEEKDAY(AF34)=2,WEEKNUM(AF34)," ")</f>
        <v xml:space="preserve"> </v>
      </c>
    </row>
    <row r="35" spans="2:34" ht="5.25" customHeight="1" x14ac:dyDescent="0.25">
      <c r="C35" s="11"/>
      <c r="F35" s="11"/>
      <c r="I35" s="11"/>
      <c r="L35" s="11"/>
      <c r="O35" s="11"/>
      <c r="P35" s="4"/>
      <c r="R35" s="11"/>
      <c r="U35" s="34"/>
      <c r="X35" s="11"/>
      <c r="AA35" s="11"/>
      <c r="AD35" s="11"/>
      <c r="AG35" s="11"/>
    </row>
    <row r="36" spans="2:34" ht="14.5" x14ac:dyDescent="0.25">
      <c r="B36" s="12" t="s">
        <v>12</v>
      </c>
      <c r="C36" s="13"/>
      <c r="E36" s="12"/>
      <c r="F36" s="13"/>
      <c r="H36" s="18"/>
      <c r="I36" s="14" t="s">
        <v>13</v>
      </c>
      <c r="K36" s="12"/>
      <c r="L36" s="13"/>
      <c r="N36" s="19"/>
      <c r="O36" s="14" t="s">
        <v>14</v>
      </c>
      <c r="Q36" s="2"/>
      <c r="R36" s="13"/>
      <c r="T36" s="20" t="s">
        <v>16</v>
      </c>
      <c r="U36" s="14" t="s">
        <v>17</v>
      </c>
      <c r="Y36" s="2"/>
      <c r="Z36" s="2"/>
      <c r="AA36" s="41" t="s">
        <v>76</v>
      </c>
      <c r="AB36" s="42"/>
      <c r="AC36" s="42"/>
      <c r="AD36" s="42"/>
      <c r="AE36" s="42"/>
      <c r="AF36" s="42"/>
      <c r="AG36" s="42"/>
      <c r="AH36" s="42"/>
    </row>
    <row r="37" spans="2:34" ht="3" customHeight="1" x14ac:dyDescent="0.25">
      <c r="B37" s="12"/>
      <c r="C37" s="13"/>
      <c r="E37" s="12"/>
      <c r="F37" s="13"/>
      <c r="H37" s="12"/>
      <c r="I37" s="13"/>
      <c r="K37" s="12"/>
      <c r="L37" s="13"/>
      <c r="N37" s="12"/>
      <c r="O37" s="13"/>
      <c r="Q37" s="2"/>
      <c r="R37" s="13"/>
      <c r="S37" s="2"/>
      <c r="T37" s="2"/>
      <c r="U37" s="13"/>
      <c r="V37" s="2"/>
      <c r="W37" s="2"/>
      <c r="X37" s="13"/>
      <c r="Y37" s="2"/>
      <c r="Z37" s="2"/>
      <c r="AA37" s="13"/>
      <c r="AB37" s="2"/>
      <c r="AC37" s="2"/>
      <c r="AD37" s="13"/>
      <c r="AE37" s="2"/>
      <c r="AF37" s="2"/>
      <c r="AG37" s="13"/>
      <c r="AH37" s="2"/>
    </row>
    <row r="38" spans="2:34" x14ac:dyDescent="0.25">
      <c r="B38" s="43" t="s">
        <v>15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2:34" ht="44.25" customHeight="1" x14ac:dyDescent="0.3">
      <c r="B39" s="45" t="s">
        <v>69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 t="s">
        <v>75</v>
      </c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</sheetData>
  <dataConsolidate/>
  <mergeCells count="21">
    <mergeCell ref="B1:AH1"/>
    <mergeCell ref="K2:M2"/>
    <mergeCell ref="N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O4:P4"/>
    <mergeCell ref="O9:P9"/>
    <mergeCell ref="AA32:AB32"/>
    <mergeCell ref="AA36:AH36"/>
    <mergeCell ref="B38:AH38"/>
    <mergeCell ref="B39:P39"/>
    <mergeCell ref="Q39:AH39"/>
  </mergeCells>
  <conditionalFormatting sqref="X11:X14 AD6:AD9 U5 I4 R21:R26 R14 C13:C34 I8:I34 L4:L23 O10:O34 R4:R12 R28:R31 U12:U25 U27 X31:X34 AA7:AA11 AA15:AA19 AD26:AD34 AG4:AG27">
    <cfRule type="expression" dxfId="329" priority="389" stopIfTrue="1">
      <formula>WEEKDAY(B4)=1</formula>
    </cfRule>
    <cfRule type="expression" dxfId="328" priority="390" stopIfTrue="1">
      <formula>WEEKDAY(B4)=7</formula>
    </cfRule>
  </conditionalFormatting>
  <conditionalFormatting sqref="Y10:Y14 S4:S12 V5 P10:P34 D13:D34 J4 M4:M23 AB7:AB11 AH4:AH27 J8:J34 S21:S31 V27 AB15:AB19 S14 AE5:AE9 V12:V25 Y31:Y34 AE26:AE34">
    <cfRule type="expression" dxfId="327" priority="391" stopIfTrue="1">
      <formula>WEEKDAY(B4)=1</formula>
    </cfRule>
    <cfRule type="expression" dxfId="326" priority="392" stopIfTrue="1">
      <formula>WEEKDAY(B4)=7</formula>
    </cfRule>
  </conditionalFormatting>
  <conditionalFormatting sqref="B13:B34 E4 T5 E9:E28 H8:H34 K4:K23 N10:N34 Q4:Q12 W10:W14 Z7:Z11 AC5:AC9 AF4:AF27 Q21:Q32 T34 T27 Z15:Z19 Q14 E30 T12:T25 W31:W34 AC26:AC34">
    <cfRule type="expression" dxfId="325" priority="393" stopIfTrue="1">
      <formula>WEEKDAY(B4)=1</formula>
    </cfRule>
    <cfRule type="expression" dxfId="324" priority="394" stopIfTrue="1">
      <formula>WEEKDAY(B4)=7</formula>
    </cfRule>
  </conditionalFormatting>
  <conditionalFormatting sqref="E6">
    <cfRule type="expression" dxfId="323" priority="381" stopIfTrue="1">
      <formula>WEEKDAY(E6)=1</formula>
    </cfRule>
    <cfRule type="expression" dxfId="322" priority="382" stopIfTrue="1">
      <formula>WEEKDAY(E6)=7</formula>
    </cfRule>
  </conditionalFormatting>
  <conditionalFormatting sqref="M28">
    <cfRule type="expression" dxfId="321" priority="371" stopIfTrue="1">
      <formula>WEEKDAY(K28)=1</formula>
    </cfRule>
    <cfRule type="expression" dxfId="320" priority="372" stopIfTrue="1">
      <formula>WEEKDAY(K28)=7</formula>
    </cfRule>
  </conditionalFormatting>
  <conditionalFormatting sqref="K28">
    <cfRule type="expression" dxfId="319" priority="373" stopIfTrue="1">
      <formula>WEEKDAY(K28)=1</formula>
    </cfRule>
    <cfRule type="expression" dxfId="318" priority="374" stopIfTrue="1">
      <formula>WEEKDAY(K28)=7</formula>
    </cfRule>
  </conditionalFormatting>
  <conditionalFormatting sqref="F4 F30 F9:F28">
    <cfRule type="expression" dxfId="317" priority="365" stopIfTrue="1">
      <formula>WEEKDAY(E4)=1</formula>
    </cfRule>
    <cfRule type="expression" dxfId="316" priority="366" stopIfTrue="1">
      <formula>WEEKDAY(E4)=7</formula>
    </cfRule>
  </conditionalFormatting>
  <conditionalFormatting sqref="G4 G9:G28 G30">
    <cfRule type="expression" dxfId="315" priority="367" stopIfTrue="1">
      <formula>WEEKDAY(E4)=1</formula>
    </cfRule>
    <cfRule type="expression" dxfId="314" priority="368" stopIfTrue="1">
      <formula>WEEKDAY(E4)=7</formula>
    </cfRule>
  </conditionalFormatting>
  <conditionalFormatting sqref="C16 C23 C30 F14 F21 F28 I11 I18 I25 I32 L9 L16 L23 O13 O20 O27 R10 O33">
    <cfRule type="expression" dxfId="313" priority="397" stopIfTrue="1">
      <formula>WEEKDAY(#REF!)=1</formula>
    </cfRule>
    <cfRule type="expression" dxfId="312" priority="398" stopIfTrue="1">
      <formula>WEEKDAY(#REF!)=7</formula>
    </cfRule>
  </conditionalFormatting>
  <conditionalFormatting sqref="M29">
    <cfRule type="expression" dxfId="311" priority="345" stopIfTrue="1">
      <formula>WEEKDAY(K29)=1</formula>
    </cfRule>
    <cfRule type="expression" dxfId="310" priority="346" stopIfTrue="1">
      <formula>WEEKDAY(K29)=7</formula>
    </cfRule>
  </conditionalFormatting>
  <conditionalFormatting sqref="K29">
    <cfRule type="expression" dxfId="309" priority="347" stopIfTrue="1">
      <formula>WEEKDAY(K29)=1</formula>
    </cfRule>
    <cfRule type="expression" dxfId="308" priority="348" stopIfTrue="1">
      <formula>WEEKDAY(K29)=7</formula>
    </cfRule>
  </conditionalFormatting>
  <conditionalFormatting sqref="C4:C11">
    <cfRule type="expression" dxfId="307" priority="339" stopIfTrue="1">
      <formula>WEEKDAY(B4)=1</formula>
    </cfRule>
    <cfRule type="expression" dxfId="306" priority="340" stopIfTrue="1">
      <formula>WEEKDAY(B4)=7</formula>
    </cfRule>
  </conditionalFormatting>
  <conditionalFormatting sqref="D4:D11">
    <cfRule type="expression" dxfId="305" priority="341" stopIfTrue="1">
      <formula>WEEKDAY(B4)=1</formula>
    </cfRule>
    <cfRule type="expression" dxfId="304" priority="342" stopIfTrue="1">
      <formula>WEEKDAY(B4)=7</formula>
    </cfRule>
  </conditionalFormatting>
  <conditionalFormatting sqref="B4:B11">
    <cfRule type="expression" dxfId="303" priority="343" stopIfTrue="1">
      <formula>WEEKDAY(B4)=1</formula>
    </cfRule>
    <cfRule type="expression" dxfId="302" priority="344" stopIfTrue="1">
      <formula>WEEKDAY(B4)=7</formula>
    </cfRule>
  </conditionalFormatting>
  <conditionalFormatting sqref="AD8">
    <cfRule type="expression" dxfId="301" priority="401" stopIfTrue="1">
      <formula>WEEKDAY(#REF!)=1</formula>
    </cfRule>
    <cfRule type="expression" dxfId="300" priority="402" stopIfTrue="1">
      <formula>WEEKDAY(#REF!)=7</formula>
    </cfRule>
  </conditionalFormatting>
  <conditionalFormatting sqref="D12">
    <cfRule type="expression" dxfId="299" priority="315" stopIfTrue="1">
      <formula>WEEKDAY(B12)=1</formula>
    </cfRule>
    <cfRule type="expression" dxfId="298" priority="316" stopIfTrue="1">
      <formula>WEEKDAY(B12)=7</formula>
    </cfRule>
  </conditionalFormatting>
  <conditionalFormatting sqref="B12">
    <cfRule type="expression" dxfId="297" priority="317" stopIfTrue="1">
      <formula>WEEKDAY(B12)=1</formula>
    </cfRule>
    <cfRule type="expression" dxfId="296" priority="318" stopIfTrue="1">
      <formula>WEEKDAY(B12)=7</formula>
    </cfRule>
  </conditionalFormatting>
  <conditionalFormatting sqref="F5">
    <cfRule type="expression" dxfId="295" priority="309" stopIfTrue="1">
      <formula>WEEKDAY(E5)=1</formula>
    </cfRule>
    <cfRule type="expression" dxfId="294" priority="310" stopIfTrue="1">
      <formula>WEEKDAY(E5)=7</formula>
    </cfRule>
  </conditionalFormatting>
  <conditionalFormatting sqref="G5">
    <cfRule type="expression" dxfId="293" priority="311" stopIfTrue="1">
      <formula>WEEKDAY(E5)=1</formula>
    </cfRule>
    <cfRule type="expression" dxfId="292" priority="312" stopIfTrue="1">
      <formula>WEEKDAY(E5)=7</formula>
    </cfRule>
  </conditionalFormatting>
  <conditionalFormatting sqref="E5">
    <cfRule type="expression" dxfId="291" priority="313" stopIfTrue="1">
      <formula>WEEKDAY(E5)=1</formula>
    </cfRule>
    <cfRule type="expression" dxfId="290" priority="314" stopIfTrue="1">
      <formula>WEEKDAY(E5)=7</formula>
    </cfRule>
  </conditionalFormatting>
  <conditionalFormatting sqref="F33:F34">
    <cfRule type="expression" dxfId="289" priority="303" stopIfTrue="1">
      <formula>WEEKDAY(E33)=1</formula>
    </cfRule>
    <cfRule type="expression" dxfId="288" priority="304" stopIfTrue="1">
      <formula>WEEKDAY(E33)=7</formula>
    </cfRule>
  </conditionalFormatting>
  <conditionalFormatting sqref="G33:G34">
    <cfRule type="expression" dxfId="287" priority="305" stopIfTrue="1">
      <formula>WEEKDAY(E33)=1</formula>
    </cfRule>
    <cfRule type="expression" dxfId="286" priority="306" stopIfTrue="1">
      <formula>WEEKDAY(E33)=7</formula>
    </cfRule>
  </conditionalFormatting>
  <conditionalFormatting sqref="E33:E34">
    <cfRule type="expression" dxfId="285" priority="307" stopIfTrue="1">
      <formula>WEEKDAY(E33)=1</formula>
    </cfRule>
    <cfRule type="expression" dxfId="284" priority="308" stopIfTrue="1">
      <formula>WEEKDAY(E33)=7</formula>
    </cfRule>
  </conditionalFormatting>
  <conditionalFormatting sqref="I5:I6">
    <cfRule type="expression" dxfId="283" priority="297" stopIfTrue="1">
      <formula>WEEKDAY(H5)=1</formula>
    </cfRule>
    <cfRule type="expression" dxfId="282" priority="298" stopIfTrue="1">
      <formula>WEEKDAY(H5)=7</formula>
    </cfRule>
  </conditionalFormatting>
  <conditionalFormatting sqref="J5:J7">
    <cfRule type="expression" dxfId="281" priority="299" stopIfTrue="1">
      <formula>WEEKDAY(H5)=1</formula>
    </cfRule>
    <cfRule type="expression" dxfId="280" priority="300" stopIfTrue="1">
      <formula>WEEKDAY(H5)=7</formula>
    </cfRule>
  </conditionalFormatting>
  <conditionalFormatting sqref="H5:H7">
    <cfRule type="expression" dxfId="279" priority="301" stopIfTrue="1">
      <formula>WEEKDAY(H5)=1</formula>
    </cfRule>
    <cfRule type="expression" dxfId="278" priority="302" stopIfTrue="1">
      <formula>WEEKDAY(H5)=7</formula>
    </cfRule>
  </conditionalFormatting>
  <conditionalFormatting sqref="L25:L26">
    <cfRule type="expression" dxfId="277" priority="291" stopIfTrue="1">
      <formula>WEEKDAY(K25)=1</formula>
    </cfRule>
    <cfRule type="expression" dxfId="276" priority="292" stopIfTrue="1">
      <formula>WEEKDAY(K25)=7</formula>
    </cfRule>
  </conditionalFormatting>
  <conditionalFormatting sqref="M25:M26">
    <cfRule type="expression" dxfId="275" priority="293" stopIfTrue="1">
      <formula>WEEKDAY(K25)=1</formula>
    </cfRule>
    <cfRule type="expression" dxfId="274" priority="294" stopIfTrue="1">
      <formula>WEEKDAY(K25)=7</formula>
    </cfRule>
  </conditionalFormatting>
  <conditionalFormatting sqref="K25:K26">
    <cfRule type="expression" dxfId="273" priority="295" stopIfTrue="1">
      <formula>WEEKDAY(K25)=1</formula>
    </cfRule>
    <cfRule type="expression" dxfId="272" priority="296" stopIfTrue="1">
      <formula>WEEKDAY(K25)=7</formula>
    </cfRule>
  </conditionalFormatting>
  <conditionalFormatting sqref="L30:L33">
    <cfRule type="expression" dxfId="271" priority="285" stopIfTrue="1">
      <formula>WEEKDAY(K30)=1</formula>
    </cfRule>
    <cfRule type="expression" dxfId="270" priority="286" stopIfTrue="1">
      <formula>WEEKDAY(K30)=7</formula>
    </cfRule>
  </conditionalFormatting>
  <conditionalFormatting sqref="M30:M33">
    <cfRule type="expression" dxfId="269" priority="287" stopIfTrue="1">
      <formula>WEEKDAY(K30)=1</formula>
    </cfRule>
    <cfRule type="expression" dxfId="268" priority="288" stopIfTrue="1">
      <formula>WEEKDAY(K30)=7</formula>
    </cfRule>
  </conditionalFormatting>
  <conditionalFormatting sqref="K30:K33">
    <cfRule type="expression" dxfId="267" priority="289" stopIfTrue="1">
      <formula>WEEKDAY(K30)=1</formula>
    </cfRule>
    <cfRule type="expression" dxfId="266" priority="290" stopIfTrue="1">
      <formula>WEEKDAY(K30)=7</formula>
    </cfRule>
  </conditionalFormatting>
  <conditionalFormatting sqref="O5:O8">
    <cfRule type="expression" dxfId="265" priority="279" stopIfTrue="1">
      <formula>WEEKDAY(N5)=1</formula>
    </cfRule>
    <cfRule type="expression" dxfId="264" priority="280" stopIfTrue="1">
      <formula>WEEKDAY(N5)=7</formula>
    </cfRule>
  </conditionalFormatting>
  <conditionalFormatting sqref="P5:P8">
    <cfRule type="expression" dxfId="263" priority="281" stopIfTrue="1">
      <formula>WEEKDAY(N5)=1</formula>
    </cfRule>
    <cfRule type="expression" dxfId="262" priority="282" stopIfTrue="1">
      <formula>WEEKDAY(N5)=7</formula>
    </cfRule>
  </conditionalFormatting>
  <conditionalFormatting sqref="N5:N8">
    <cfRule type="expression" dxfId="261" priority="283" stopIfTrue="1">
      <formula>WEEKDAY(N5)=1</formula>
    </cfRule>
    <cfRule type="expression" dxfId="260" priority="284" stopIfTrue="1">
      <formula>WEEKDAY(N5)=7</formula>
    </cfRule>
  </conditionalFormatting>
  <conditionalFormatting sqref="N9">
    <cfRule type="expression" dxfId="259" priority="277" stopIfTrue="1">
      <formula>WEEKDAY(N9)=1</formula>
    </cfRule>
    <cfRule type="expression" dxfId="258" priority="278" stopIfTrue="1">
      <formula>WEEKDAY(N9)=7</formula>
    </cfRule>
  </conditionalFormatting>
  <conditionalFormatting sqref="R15:R19">
    <cfRule type="expression" dxfId="257" priority="271" stopIfTrue="1">
      <formula>WEEKDAY(Q15)=1</formula>
    </cfRule>
    <cfRule type="expression" dxfId="256" priority="272" stopIfTrue="1">
      <formula>WEEKDAY(Q15)=7</formula>
    </cfRule>
  </conditionalFormatting>
  <conditionalFormatting sqref="S15:S20">
    <cfRule type="expression" dxfId="255" priority="273" stopIfTrue="1">
      <formula>WEEKDAY(Q15)=1</formula>
    </cfRule>
    <cfRule type="expression" dxfId="254" priority="274" stopIfTrue="1">
      <formula>WEEKDAY(Q15)=7</formula>
    </cfRule>
  </conditionalFormatting>
  <conditionalFormatting sqref="Q15:Q20">
    <cfRule type="expression" dxfId="253" priority="275" stopIfTrue="1">
      <formula>WEEKDAY(Q15)=1</formula>
    </cfRule>
    <cfRule type="expression" dxfId="252" priority="276" stopIfTrue="1">
      <formula>WEEKDAY(Q15)=7</formula>
    </cfRule>
  </conditionalFormatting>
  <conditionalFormatting sqref="V34">
    <cfRule type="expression" dxfId="251" priority="269" stopIfTrue="1">
      <formula>WEEKDAY(T34)=1</formula>
    </cfRule>
    <cfRule type="expression" dxfId="250" priority="270" stopIfTrue="1">
      <formula>WEEKDAY(T34)=7</formula>
    </cfRule>
  </conditionalFormatting>
  <conditionalFormatting sqref="U33">
    <cfRule type="expression" dxfId="249" priority="263" stopIfTrue="1">
      <formula>WEEKDAY(T33)=1</formula>
    </cfRule>
    <cfRule type="expression" dxfId="248" priority="264" stopIfTrue="1">
      <formula>WEEKDAY(T33)=7</formula>
    </cfRule>
  </conditionalFormatting>
  <conditionalFormatting sqref="V33">
    <cfRule type="expression" dxfId="247" priority="265" stopIfTrue="1">
      <formula>WEEKDAY(T33)=1</formula>
    </cfRule>
    <cfRule type="expression" dxfId="246" priority="266" stopIfTrue="1">
      <formula>WEEKDAY(T33)=7</formula>
    </cfRule>
  </conditionalFormatting>
  <conditionalFormatting sqref="T33">
    <cfRule type="expression" dxfId="245" priority="267" stopIfTrue="1">
      <formula>WEEKDAY(T33)=1</formula>
    </cfRule>
    <cfRule type="expression" dxfId="244" priority="268" stopIfTrue="1">
      <formula>WEEKDAY(T33)=7</formula>
    </cfRule>
  </conditionalFormatting>
  <conditionalFormatting sqref="U28:U31">
    <cfRule type="expression" dxfId="243" priority="257" stopIfTrue="1">
      <formula>WEEKDAY(T28)=1</formula>
    </cfRule>
    <cfRule type="expression" dxfId="242" priority="258" stopIfTrue="1">
      <formula>WEEKDAY(T28)=7</formula>
    </cfRule>
  </conditionalFormatting>
  <conditionalFormatting sqref="V28:V31">
    <cfRule type="expression" dxfId="241" priority="259" stopIfTrue="1">
      <formula>WEEKDAY(T28)=1</formula>
    </cfRule>
    <cfRule type="expression" dxfId="240" priority="260" stopIfTrue="1">
      <formula>WEEKDAY(T28)=7</formula>
    </cfRule>
  </conditionalFormatting>
  <conditionalFormatting sqref="T28:T31">
    <cfRule type="expression" dxfId="239" priority="261" stopIfTrue="1">
      <formula>WEEKDAY(T28)=1</formula>
    </cfRule>
    <cfRule type="expression" dxfId="238" priority="262" stopIfTrue="1">
      <formula>WEEKDAY(T28)=7</formula>
    </cfRule>
  </conditionalFormatting>
  <conditionalFormatting sqref="U26">
    <cfRule type="expression" dxfId="237" priority="251" stopIfTrue="1">
      <formula>WEEKDAY(T26)=1</formula>
    </cfRule>
    <cfRule type="expression" dxfId="236" priority="252" stopIfTrue="1">
      <formula>WEEKDAY(T26)=7</formula>
    </cfRule>
  </conditionalFormatting>
  <conditionalFormatting sqref="V26">
    <cfRule type="expression" dxfId="235" priority="253" stopIfTrue="1">
      <formula>WEEKDAY(T26)=1</formula>
    </cfRule>
    <cfRule type="expression" dxfId="234" priority="254" stopIfTrue="1">
      <formula>WEEKDAY(T26)=7</formula>
    </cfRule>
  </conditionalFormatting>
  <conditionalFormatting sqref="T26">
    <cfRule type="expression" dxfId="233" priority="255" stopIfTrue="1">
      <formula>WEEKDAY(T26)=1</formula>
    </cfRule>
    <cfRule type="expression" dxfId="232" priority="256" stopIfTrue="1">
      <formula>WEEKDAY(T26)=7</formula>
    </cfRule>
  </conditionalFormatting>
  <conditionalFormatting sqref="F31">
    <cfRule type="expression" dxfId="231" priority="245" stopIfTrue="1">
      <formula>WEEKDAY(E31)=1</formula>
    </cfRule>
    <cfRule type="expression" dxfId="230" priority="246" stopIfTrue="1">
      <formula>WEEKDAY(E31)=7</formula>
    </cfRule>
  </conditionalFormatting>
  <conditionalFormatting sqref="G31">
    <cfRule type="expression" dxfId="229" priority="247" stopIfTrue="1">
      <formula>WEEKDAY(E31)=1</formula>
    </cfRule>
    <cfRule type="expression" dxfId="228" priority="248" stopIfTrue="1">
      <formula>WEEKDAY(E31)=7</formula>
    </cfRule>
  </conditionalFormatting>
  <conditionalFormatting sqref="E31">
    <cfRule type="expression" dxfId="227" priority="249" stopIfTrue="1">
      <formula>WEEKDAY(E31)=1</formula>
    </cfRule>
    <cfRule type="expression" dxfId="226" priority="250" stopIfTrue="1">
      <formula>WEEKDAY(E31)=7</formula>
    </cfRule>
  </conditionalFormatting>
  <conditionalFormatting sqref="X9">
    <cfRule type="expression" dxfId="225" priority="239" stopIfTrue="1">
      <formula>WEEKDAY(W9)=1</formula>
    </cfRule>
    <cfRule type="expression" dxfId="224" priority="240" stopIfTrue="1">
      <formula>WEEKDAY(W9)=7</formula>
    </cfRule>
  </conditionalFormatting>
  <conditionalFormatting sqref="Y9">
    <cfRule type="expression" dxfId="223" priority="241" stopIfTrue="1">
      <formula>WEEKDAY(W9)=1</formula>
    </cfRule>
    <cfRule type="expression" dxfId="222" priority="242" stopIfTrue="1">
      <formula>WEEKDAY(W9)=7</formula>
    </cfRule>
  </conditionalFormatting>
  <conditionalFormatting sqref="W9">
    <cfRule type="expression" dxfId="221" priority="243" stopIfTrue="1">
      <formula>WEEKDAY(W9)=1</formula>
    </cfRule>
    <cfRule type="expression" dxfId="220" priority="244" stopIfTrue="1">
      <formula>WEEKDAY(W9)=7</formula>
    </cfRule>
  </conditionalFormatting>
  <conditionalFormatting sqref="AA14">
    <cfRule type="expression" dxfId="219" priority="233" stopIfTrue="1">
      <formula>WEEKDAY(Z14)=1</formula>
    </cfRule>
    <cfRule type="expression" dxfId="218" priority="234" stopIfTrue="1">
      <formula>WEEKDAY(Z14)=7</formula>
    </cfRule>
  </conditionalFormatting>
  <conditionalFormatting sqref="AB14">
    <cfRule type="expression" dxfId="217" priority="235" stopIfTrue="1">
      <formula>WEEKDAY(Z14)=1</formula>
    </cfRule>
    <cfRule type="expression" dxfId="216" priority="236" stopIfTrue="1">
      <formula>WEEKDAY(Z14)=7</formula>
    </cfRule>
  </conditionalFormatting>
  <conditionalFormatting sqref="Z14">
    <cfRule type="expression" dxfId="215" priority="237" stopIfTrue="1">
      <formula>WEEKDAY(Z14)=1</formula>
    </cfRule>
    <cfRule type="expression" dxfId="214" priority="238" stopIfTrue="1">
      <formula>WEEKDAY(Z14)=7</formula>
    </cfRule>
  </conditionalFormatting>
  <conditionalFormatting sqref="Z32">
    <cfRule type="expression" dxfId="213" priority="231" stopIfTrue="1">
      <formula>WEEKDAY(Z32)=1</formula>
    </cfRule>
    <cfRule type="expression" dxfId="212" priority="232" stopIfTrue="1">
      <formula>WEEKDAY(Z32)=7</formula>
    </cfRule>
  </conditionalFormatting>
  <conditionalFormatting sqref="AA34">
    <cfRule type="expression" dxfId="211" priority="225" stopIfTrue="1">
      <formula>WEEKDAY(Z34)=1</formula>
    </cfRule>
    <cfRule type="expression" dxfId="210" priority="226" stopIfTrue="1">
      <formula>WEEKDAY(Z34)=7</formula>
    </cfRule>
  </conditionalFormatting>
  <conditionalFormatting sqref="AB34">
    <cfRule type="expression" dxfId="209" priority="227" stopIfTrue="1">
      <formula>WEEKDAY(Z34)=1</formula>
    </cfRule>
    <cfRule type="expression" dxfId="208" priority="228" stopIfTrue="1">
      <formula>WEEKDAY(Z34)=7</formula>
    </cfRule>
  </conditionalFormatting>
  <conditionalFormatting sqref="Z34">
    <cfRule type="expression" dxfId="207" priority="229" stopIfTrue="1">
      <formula>WEEKDAY(Z34)=1</formula>
    </cfRule>
    <cfRule type="expression" dxfId="206" priority="230" stopIfTrue="1">
      <formula>WEEKDAY(Z34)=7</formula>
    </cfRule>
  </conditionalFormatting>
  <conditionalFormatting sqref="AD4">
    <cfRule type="expression" dxfId="205" priority="219" stopIfTrue="1">
      <formula>WEEKDAY(AC4)=1</formula>
    </cfRule>
    <cfRule type="expression" dxfId="204" priority="220" stopIfTrue="1">
      <formula>WEEKDAY(AC4)=7</formula>
    </cfRule>
  </conditionalFormatting>
  <conditionalFormatting sqref="AE4">
    <cfRule type="expression" dxfId="203" priority="221" stopIfTrue="1">
      <formula>WEEKDAY(AC4)=1</formula>
    </cfRule>
    <cfRule type="expression" dxfId="202" priority="222" stopIfTrue="1">
      <formula>WEEKDAY(AC4)=7</formula>
    </cfRule>
  </conditionalFormatting>
  <conditionalFormatting sqref="AC4">
    <cfRule type="expression" dxfId="201" priority="223" stopIfTrue="1">
      <formula>WEEKDAY(AC4)=1</formula>
    </cfRule>
    <cfRule type="expression" dxfId="200" priority="224" stopIfTrue="1">
      <formula>WEEKDAY(AC4)=7</formula>
    </cfRule>
  </conditionalFormatting>
  <conditionalFormatting sqref="AG34">
    <cfRule type="expression" dxfId="199" priority="213" stopIfTrue="1">
      <formula>WEEKDAY(AF34)=1</formula>
    </cfRule>
    <cfRule type="expression" dxfId="198" priority="214" stopIfTrue="1">
      <formula>WEEKDAY(AF34)=7</formula>
    </cfRule>
  </conditionalFormatting>
  <conditionalFormatting sqref="AH34">
    <cfRule type="expression" dxfId="197" priority="215" stopIfTrue="1">
      <formula>WEEKDAY(AF34)=1</formula>
    </cfRule>
    <cfRule type="expression" dxfId="196" priority="216" stopIfTrue="1">
      <formula>WEEKDAY(AF34)=7</formula>
    </cfRule>
  </conditionalFormatting>
  <conditionalFormatting sqref="AF34">
    <cfRule type="expression" dxfId="195" priority="217" stopIfTrue="1">
      <formula>WEEKDAY(AF34)=1</formula>
    </cfRule>
    <cfRule type="expression" dxfId="194" priority="218" stopIfTrue="1">
      <formula>WEEKDAY(AF34)=7</formula>
    </cfRule>
  </conditionalFormatting>
  <conditionalFormatting sqref="S13">
    <cfRule type="expression" dxfId="193" priority="209" stopIfTrue="1">
      <formula>WEEKDAY(Q13)=1</formula>
    </cfRule>
    <cfRule type="expression" dxfId="192" priority="210" stopIfTrue="1">
      <formula>WEEKDAY(Q13)=7</formula>
    </cfRule>
  </conditionalFormatting>
  <conditionalFormatting sqref="Q13">
    <cfRule type="expression" dxfId="191" priority="211" stopIfTrue="1">
      <formula>WEEKDAY(Q13)=1</formula>
    </cfRule>
    <cfRule type="expression" dxfId="190" priority="212" stopIfTrue="1">
      <formula>WEEKDAY(Q13)=7</formula>
    </cfRule>
  </conditionalFormatting>
  <conditionalFormatting sqref="F32">
    <cfRule type="expression" dxfId="189" priority="199" stopIfTrue="1">
      <formula>WEEKDAY(E32)=1</formula>
    </cfRule>
    <cfRule type="expression" dxfId="188" priority="200" stopIfTrue="1">
      <formula>WEEKDAY(E32)=7</formula>
    </cfRule>
  </conditionalFormatting>
  <conditionalFormatting sqref="G32">
    <cfRule type="expression" dxfId="187" priority="201" stopIfTrue="1">
      <formula>WEEKDAY(E32)=1</formula>
    </cfRule>
    <cfRule type="expression" dxfId="186" priority="202" stopIfTrue="1">
      <formula>WEEKDAY(E32)=7</formula>
    </cfRule>
  </conditionalFormatting>
  <conditionalFormatting sqref="E32">
    <cfRule type="expression" dxfId="185" priority="203" stopIfTrue="1">
      <formula>WEEKDAY(E32)=1</formula>
    </cfRule>
    <cfRule type="expression" dxfId="184" priority="204" stopIfTrue="1">
      <formula>WEEKDAY(E32)=7</formula>
    </cfRule>
  </conditionalFormatting>
  <conditionalFormatting sqref="F7:F8">
    <cfRule type="expression" dxfId="183" priority="193" stopIfTrue="1">
      <formula>WEEKDAY(E7)=1</formula>
    </cfRule>
    <cfRule type="expression" dxfId="182" priority="194" stopIfTrue="1">
      <formula>WEEKDAY(E7)=7</formula>
    </cfRule>
  </conditionalFormatting>
  <conditionalFormatting sqref="G7:G8">
    <cfRule type="expression" dxfId="181" priority="195" stopIfTrue="1">
      <formula>WEEKDAY(E7)=1</formula>
    </cfRule>
    <cfRule type="expression" dxfId="180" priority="196" stopIfTrue="1">
      <formula>WEEKDAY(E7)=7</formula>
    </cfRule>
  </conditionalFormatting>
  <conditionalFormatting sqref="E7:E8">
    <cfRule type="expression" dxfId="179" priority="197" stopIfTrue="1">
      <formula>WEEKDAY(E7)=1</formula>
    </cfRule>
    <cfRule type="expression" dxfId="178" priority="198" stopIfTrue="1">
      <formula>WEEKDAY(E7)=7</formula>
    </cfRule>
  </conditionalFormatting>
  <conditionalFormatting sqref="F29">
    <cfRule type="expression" dxfId="177" priority="187" stopIfTrue="1">
      <formula>WEEKDAY(E29)=1</formula>
    </cfRule>
    <cfRule type="expression" dxfId="176" priority="188" stopIfTrue="1">
      <formula>WEEKDAY(E29)=7</formula>
    </cfRule>
  </conditionalFormatting>
  <conditionalFormatting sqref="G29">
    <cfRule type="expression" dxfId="175" priority="189" stopIfTrue="1">
      <formula>WEEKDAY(E29)=1</formula>
    </cfRule>
    <cfRule type="expression" dxfId="174" priority="190" stopIfTrue="1">
      <formula>WEEKDAY(E29)=7</formula>
    </cfRule>
  </conditionalFormatting>
  <conditionalFormatting sqref="E29">
    <cfRule type="expression" dxfId="173" priority="191" stopIfTrue="1">
      <formula>WEEKDAY(E29)=1</formula>
    </cfRule>
    <cfRule type="expression" dxfId="172" priority="192" stopIfTrue="1">
      <formula>WEEKDAY(E29)=7</formula>
    </cfRule>
  </conditionalFormatting>
  <conditionalFormatting sqref="L24">
    <cfRule type="expression" dxfId="171" priority="181" stopIfTrue="1">
      <formula>WEEKDAY(K24)=1</formula>
    </cfRule>
    <cfRule type="expression" dxfId="170" priority="182" stopIfTrue="1">
      <formula>WEEKDAY(K24)=7</formula>
    </cfRule>
  </conditionalFormatting>
  <conditionalFormatting sqref="M24">
    <cfRule type="expression" dxfId="169" priority="183" stopIfTrue="1">
      <formula>WEEKDAY(K24)=1</formula>
    </cfRule>
    <cfRule type="expression" dxfId="168" priority="184" stopIfTrue="1">
      <formula>WEEKDAY(K24)=7</formula>
    </cfRule>
  </conditionalFormatting>
  <conditionalFormatting sqref="K24">
    <cfRule type="expression" dxfId="167" priority="185" stopIfTrue="1">
      <formula>WEEKDAY(K24)=1</formula>
    </cfRule>
    <cfRule type="expression" dxfId="166" priority="186" stopIfTrue="1">
      <formula>WEEKDAY(K24)=7</formula>
    </cfRule>
  </conditionalFormatting>
  <conditionalFormatting sqref="U6:U11">
    <cfRule type="expression" dxfId="165" priority="175" stopIfTrue="1">
      <formula>WEEKDAY(T6)=1</formula>
    </cfRule>
    <cfRule type="expression" dxfId="164" priority="176" stopIfTrue="1">
      <formula>WEEKDAY(T6)=7</formula>
    </cfRule>
  </conditionalFormatting>
  <conditionalFormatting sqref="V6:V11">
    <cfRule type="expression" dxfId="163" priority="177" stopIfTrue="1">
      <formula>WEEKDAY(T6)=1</formula>
    </cfRule>
    <cfRule type="expression" dxfId="162" priority="178" stopIfTrue="1">
      <formula>WEEKDAY(T6)=7</formula>
    </cfRule>
  </conditionalFormatting>
  <conditionalFormatting sqref="T6:T11">
    <cfRule type="expression" dxfId="161" priority="179" stopIfTrue="1">
      <formula>WEEKDAY(T6)=1</formula>
    </cfRule>
    <cfRule type="expression" dxfId="160" priority="180" stopIfTrue="1">
      <formula>WEEKDAY(T6)=7</formula>
    </cfRule>
  </conditionalFormatting>
  <conditionalFormatting sqref="U4">
    <cfRule type="expression" dxfId="159" priority="169" stopIfTrue="1">
      <formula>WEEKDAY(T4)=1</formula>
    </cfRule>
    <cfRule type="expression" dxfId="158" priority="170" stopIfTrue="1">
      <formula>WEEKDAY(T4)=7</formula>
    </cfRule>
  </conditionalFormatting>
  <conditionalFormatting sqref="V4">
    <cfRule type="expression" dxfId="157" priority="171" stopIfTrue="1">
      <formula>WEEKDAY(T4)=1</formula>
    </cfRule>
    <cfRule type="expression" dxfId="156" priority="172" stopIfTrue="1">
      <formula>WEEKDAY(T4)=7</formula>
    </cfRule>
  </conditionalFormatting>
  <conditionalFormatting sqref="T4">
    <cfRule type="expression" dxfId="155" priority="173" stopIfTrue="1">
      <formula>WEEKDAY(T4)=1</formula>
    </cfRule>
    <cfRule type="expression" dxfId="154" priority="174" stopIfTrue="1">
      <formula>WEEKDAY(T4)=7</formula>
    </cfRule>
  </conditionalFormatting>
  <conditionalFormatting sqref="T32">
    <cfRule type="expression" dxfId="153" priority="167" stopIfTrue="1">
      <formula>WEEKDAY(T32)=1</formula>
    </cfRule>
    <cfRule type="expression" dxfId="152" priority="168" stopIfTrue="1">
      <formula>WEEKDAY(T32)=7</formula>
    </cfRule>
  </conditionalFormatting>
  <conditionalFormatting sqref="U32">
    <cfRule type="expression" dxfId="151" priority="163" stopIfTrue="1">
      <formula>WEEKDAY(T32)=1</formula>
    </cfRule>
    <cfRule type="expression" dxfId="150" priority="164" stopIfTrue="1">
      <formula>WEEKDAY(T32)=7</formula>
    </cfRule>
  </conditionalFormatting>
  <conditionalFormatting sqref="V32">
    <cfRule type="expression" dxfId="149" priority="165" stopIfTrue="1">
      <formula>WEEKDAY(T32)=1</formula>
    </cfRule>
    <cfRule type="expression" dxfId="148" priority="166" stopIfTrue="1">
      <formula>WEEKDAY(T32)=7</formula>
    </cfRule>
  </conditionalFormatting>
  <conditionalFormatting sqref="X4:X8">
    <cfRule type="expression" dxfId="147" priority="157" stopIfTrue="1">
      <formula>WEEKDAY(W4)=1</formula>
    </cfRule>
    <cfRule type="expression" dxfId="146" priority="158" stopIfTrue="1">
      <formula>WEEKDAY(W4)=7</formula>
    </cfRule>
  </conditionalFormatting>
  <conditionalFormatting sqref="Y4:Y8">
    <cfRule type="expression" dxfId="145" priority="159" stopIfTrue="1">
      <formula>WEEKDAY(W4)=1</formula>
    </cfRule>
    <cfRule type="expression" dxfId="144" priority="160" stopIfTrue="1">
      <formula>WEEKDAY(W4)=7</formula>
    </cfRule>
  </conditionalFormatting>
  <conditionalFormatting sqref="W4:W8">
    <cfRule type="expression" dxfId="143" priority="161" stopIfTrue="1">
      <formula>WEEKDAY(W4)=1</formula>
    </cfRule>
    <cfRule type="expression" dxfId="142" priority="162" stopIfTrue="1">
      <formula>WEEKDAY(W4)=7</formula>
    </cfRule>
  </conditionalFormatting>
  <conditionalFormatting sqref="X15:X20 X22 X26:X30">
    <cfRule type="expression" dxfId="141" priority="151" stopIfTrue="1">
      <formula>WEEKDAY(W15)=1</formula>
    </cfRule>
    <cfRule type="expression" dxfId="140" priority="152" stopIfTrue="1">
      <formula>WEEKDAY(W15)=7</formula>
    </cfRule>
  </conditionalFormatting>
  <conditionalFormatting sqref="Y15:Y20 Y22:Y23 Y25:Y30">
    <cfRule type="expression" dxfId="139" priority="153" stopIfTrue="1">
      <formula>WEEKDAY(W15)=1</formula>
    </cfRule>
    <cfRule type="expression" dxfId="138" priority="154" stopIfTrue="1">
      <formula>WEEKDAY(W15)=7</formula>
    </cfRule>
  </conditionalFormatting>
  <conditionalFormatting sqref="W15:W20 W22:W23 W26:W30">
    <cfRule type="expression" dxfId="137" priority="155" stopIfTrue="1">
      <formula>WEEKDAY(W15)=1</formula>
    </cfRule>
    <cfRule type="expression" dxfId="136" priority="156" stopIfTrue="1">
      <formula>WEEKDAY(W15)=7</formula>
    </cfRule>
  </conditionalFormatting>
  <conditionalFormatting sqref="AA5:AA6">
    <cfRule type="expression" dxfId="135" priority="145" stopIfTrue="1">
      <formula>WEEKDAY(Z5)=1</formula>
    </cfRule>
    <cfRule type="expression" dxfId="134" priority="146" stopIfTrue="1">
      <formula>WEEKDAY(Z5)=7</formula>
    </cfRule>
  </conditionalFormatting>
  <conditionalFormatting sqref="AB5:AB6">
    <cfRule type="expression" dxfId="133" priority="147" stopIfTrue="1">
      <formula>WEEKDAY(Z5)=1</formula>
    </cfRule>
    <cfRule type="expression" dxfId="132" priority="148" stopIfTrue="1">
      <formula>WEEKDAY(Z5)=7</formula>
    </cfRule>
  </conditionalFormatting>
  <conditionalFormatting sqref="Z5:Z6">
    <cfRule type="expression" dxfId="131" priority="149" stopIfTrue="1">
      <formula>WEEKDAY(Z5)=1</formula>
    </cfRule>
    <cfRule type="expression" dxfId="130" priority="150" stopIfTrue="1">
      <formula>WEEKDAY(Z5)=7</formula>
    </cfRule>
  </conditionalFormatting>
  <conditionalFormatting sqref="AA12:AA13">
    <cfRule type="expression" dxfId="129" priority="139" stopIfTrue="1">
      <formula>WEEKDAY(Z12)=1</formula>
    </cfRule>
    <cfRule type="expression" dxfId="128" priority="140" stopIfTrue="1">
      <formula>WEEKDAY(Z12)=7</formula>
    </cfRule>
  </conditionalFormatting>
  <conditionalFormatting sqref="AB12:AB13">
    <cfRule type="expression" dxfId="127" priority="141" stopIfTrue="1">
      <formula>WEEKDAY(Z12)=1</formula>
    </cfRule>
    <cfRule type="expression" dxfId="126" priority="142" stopIfTrue="1">
      <formula>WEEKDAY(Z12)=7</formula>
    </cfRule>
  </conditionalFormatting>
  <conditionalFormatting sqref="Z12:Z13">
    <cfRule type="expression" dxfId="125" priority="143" stopIfTrue="1">
      <formula>WEEKDAY(Z12)=1</formula>
    </cfRule>
    <cfRule type="expression" dxfId="124" priority="144" stopIfTrue="1">
      <formula>WEEKDAY(Z12)=7</formula>
    </cfRule>
  </conditionalFormatting>
  <conditionalFormatting sqref="AA20:AA21 AA23:AA28 AA30:AA31">
    <cfRule type="expression" dxfId="123" priority="133" stopIfTrue="1">
      <formula>WEEKDAY(Z20)=1</formula>
    </cfRule>
    <cfRule type="expression" dxfId="122" priority="134" stopIfTrue="1">
      <formula>WEEKDAY(Z20)=7</formula>
    </cfRule>
  </conditionalFormatting>
  <conditionalFormatting sqref="AB20:AB21 AB23:AB31">
    <cfRule type="expression" dxfId="121" priority="135" stopIfTrue="1">
      <formula>WEEKDAY(Z20)=1</formula>
    </cfRule>
    <cfRule type="expression" dxfId="120" priority="136" stopIfTrue="1">
      <formula>WEEKDAY(Z20)=7</formula>
    </cfRule>
  </conditionalFormatting>
  <conditionalFormatting sqref="Z20:Z31">
    <cfRule type="expression" dxfId="119" priority="137" stopIfTrue="1">
      <formula>WEEKDAY(Z20)=1</formula>
    </cfRule>
    <cfRule type="expression" dxfId="118" priority="138" stopIfTrue="1">
      <formula>WEEKDAY(Z20)=7</formula>
    </cfRule>
  </conditionalFormatting>
  <conditionalFormatting sqref="AA33">
    <cfRule type="expression" dxfId="117" priority="127" stopIfTrue="1">
      <formula>WEEKDAY(Z33)=1</formula>
    </cfRule>
    <cfRule type="expression" dxfId="116" priority="128" stopIfTrue="1">
      <formula>WEEKDAY(Z33)=7</formula>
    </cfRule>
  </conditionalFormatting>
  <conditionalFormatting sqref="AB33">
    <cfRule type="expression" dxfId="115" priority="129" stopIfTrue="1">
      <formula>WEEKDAY(Z33)=1</formula>
    </cfRule>
    <cfRule type="expression" dxfId="114" priority="130" stopIfTrue="1">
      <formula>WEEKDAY(Z33)=7</formula>
    </cfRule>
  </conditionalFormatting>
  <conditionalFormatting sqref="Z33">
    <cfRule type="expression" dxfId="113" priority="131" stopIfTrue="1">
      <formula>WEEKDAY(Z33)=1</formula>
    </cfRule>
    <cfRule type="expression" dxfId="112" priority="132" stopIfTrue="1">
      <formula>WEEKDAY(Z33)=7</formula>
    </cfRule>
  </conditionalFormatting>
  <conditionalFormatting sqref="AD10 AD13:AD21 AD23:AD25">
    <cfRule type="expression" dxfId="111" priority="121" stopIfTrue="1">
      <formula>WEEKDAY(AC10)=1</formula>
    </cfRule>
    <cfRule type="expression" dxfId="110" priority="122" stopIfTrue="1">
      <formula>WEEKDAY(AC10)=7</formula>
    </cfRule>
  </conditionalFormatting>
  <conditionalFormatting sqref="AE10:AE11 AE13:AE21 AE23:AE25">
    <cfRule type="expression" dxfId="109" priority="123" stopIfTrue="1">
      <formula>WEEKDAY(AC10)=1</formula>
    </cfRule>
    <cfRule type="expression" dxfId="108" priority="124" stopIfTrue="1">
      <formula>WEEKDAY(AC10)=7</formula>
    </cfRule>
  </conditionalFormatting>
  <conditionalFormatting sqref="AC10:AC11 AC13:AC21 AC23:AC25">
    <cfRule type="expression" dxfId="107" priority="125" stopIfTrue="1">
      <formula>WEEKDAY(AC10)=1</formula>
    </cfRule>
    <cfRule type="expression" dxfId="106" priority="126" stopIfTrue="1">
      <formula>WEEKDAY(AC10)=7</formula>
    </cfRule>
  </conditionalFormatting>
  <conditionalFormatting sqref="C12">
    <cfRule type="expression" dxfId="105" priority="117" stopIfTrue="1">
      <formula>WEEKDAY(B12)=1</formula>
    </cfRule>
    <cfRule type="expression" dxfId="104" priority="118" stopIfTrue="1">
      <formula>WEEKDAY(B12)=7</formula>
    </cfRule>
  </conditionalFormatting>
  <conditionalFormatting sqref="C12">
    <cfRule type="expression" dxfId="103" priority="119" stopIfTrue="1">
      <formula>WEEKDAY(#REF!)=1</formula>
    </cfRule>
    <cfRule type="expression" dxfId="102" priority="120" stopIfTrue="1">
      <formula>WEEKDAY(#REF!)=7</formula>
    </cfRule>
  </conditionalFormatting>
  <conditionalFormatting sqref="C19">
    <cfRule type="expression" dxfId="101" priority="115" stopIfTrue="1">
      <formula>WEEKDAY(#REF!)=1</formula>
    </cfRule>
    <cfRule type="expression" dxfId="100" priority="116" stopIfTrue="1">
      <formula>WEEKDAY(#REF!)=7</formula>
    </cfRule>
  </conditionalFormatting>
  <conditionalFormatting sqref="C26">
    <cfRule type="expression" dxfId="99" priority="113" stopIfTrue="1">
      <formula>WEEKDAY(#REF!)=1</formula>
    </cfRule>
    <cfRule type="expression" dxfId="98" priority="114" stopIfTrue="1">
      <formula>WEEKDAY(#REF!)=7</formula>
    </cfRule>
  </conditionalFormatting>
  <conditionalFormatting sqref="C33">
    <cfRule type="expression" dxfId="97" priority="111" stopIfTrue="1">
      <formula>WEEKDAY(#REF!)=1</formula>
    </cfRule>
    <cfRule type="expression" dxfId="96" priority="112" stopIfTrue="1">
      <formula>WEEKDAY(#REF!)=7</formula>
    </cfRule>
  </conditionalFormatting>
  <conditionalFormatting sqref="F10">
    <cfRule type="expression" dxfId="95" priority="109" stopIfTrue="1">
      <formula>WEEKDAY(#REF!)=1</formula>
    </cfRule>
    <cfRule type="expression" dxfId="94" priority="110" stopIfTrue="1">
      <formula>WEEKDAY(#REF!)=7</formula>
    </cfRule>
  </conditionalFormatting>
  <conditionalFormatting sqref="F17">
    <cfRule type="expression" dxfId="93" priority="107" stopIfTrue="1">
      <formula>WEEKDAY(#REF!)=1</formula>
    </cfRule>
    <cfRule type="expression" dxfId="92" priority="108" stopIfTrue="1">
      <formula>WEEKDAY(#REF!)=7</formula>
    </cfRule>
  </conditionalFormatting>
  <conditionalFormatting sqref="F24">
    <cfRule type="expression" dxfId="91" priority="105" stopIfTrue="1">
      <formula>WEEKDAY(#REF!)=1</formula>
    </cfRule>
    <cfRule type="expression" dxfId="90" priority="106" stopIfTrue="1">
      <formula>WEEKDAY(#REF!)=7</formula>
    </cfRule>
  </conditionalFormatting>
  <conditionalFormatting sqref="I7">
    <cfRule type="expression" dxfId="89" priority="101" stopIfTrue="1">
      <formula>WEEKDAY(H7)=1</formula>
    </cfRule>
    <cfRule type="expression" dxfId="88" priority="102" stopIfTrue="1">
      <formula>WEEKDAY(H7)=7</formula>
    </cfRule>
  </conditionalFormatting>
  <conditionalFormatting sqref="I7">
    <cfRule type="expression" dxfId="87" priority="103" stopIfTrue="1">
      <formula>WEEKDAY(#REF!)=1</formula>
    </cfRule>
    <cfRule type="expression" dxfId="86" priority="104" stopIfTrue="1">
      <formula>WEEKDAY(#REF!)=7</formula>
    </cfRule>
  </conditionalFormatting>
  <conditionalFormatting sqref="I14">
    <cfRule type="expression" dxfId="85" priority="99" stopIfTrue="1">
      <formula>WEEKDAY(#REF!)=1</formula>
    </cfRule>
    <cfRule type="expression" dxfId="84" priority="100" stopIfTrue="1">
      <formula>WEEKDAY(#REF!)=7</formula>
    </cfRule>
  </conditionalFormatting>
  <conditionalFormatting sqref="I21">
    <cfRule type="expression" dxfId="83" priority="97" stopIfTrue="1">
      <formula>WEEKDAY(#REF!)=1</formula>
    </cfRule>
    <cfRule type="expression" dxfId="82" priority="98" stopIfTrue="1">
      <formula>WEEKDAY(#REF!)=7</formula>
    </cfRule>
  </conditionalFormatting>
  <conditionalFormatting sqref="I28">
    <cfRule type="expression" dxfId="81" priority="95" stopIfTrue="1">
      <formula>WEEKDAY(#REF!)=1</formula>
    </cfRule>
    <cfRule type="expression" dxfId="80" priority="96" stopIfTrue="1">
      <formula>WEEKDAY(#REF!)=7</formula>
    </cfRule>
  </conditionalFormatting>
  <conditionalFormatting sqref="L5">
    <cfRule type="expression" dxfId="79" priority="93" stopIfTrue="1">
      <formula>WEEKDAY(#REF!)=1</formula>
    </cfRule>
    <cfRule type="expression" dxfId="78" priority="94" stopIfTrue="1">
      <formula>WEEKDAY(#REF!)=7</formula>
    </cfRule>
  </conditionalFormatting>
  <conditionalFormatting sqref="L12">
    <cfRule type="expression" dxfId="77" priority="91" stopIfTrue="1">
      <formula>WEEKDAY(#REF!)=1</formula>
    </cfRule>
    <cfRule type="expression" dxfId="76" priority="92" stopIfTrue="1">
      <formula>WEEKDAY(#REF!)=7</formula>
    </cfRule>
  </conditionalFormatting>
  <conditionalFormatting sqref="L19">
    <cfRule type="expression" dxfId="75" priority="89" stopIfTrue="1">
      <formula>WEEKDAY(#REF!)=1</formula>
    </cfRule>
    <cfRule type="expression" dxfId="74" priority="90" stopIfTrue="1">
      <formula>WEEKDAY(#REF!)=7</formula>
    </cfRule>
  </conditionalFormatting>
  <conditionalFormatting sqref="O10">
    <cfRule type="expression" dxfId="73" priority="87" stopIfTrue="1">
      <formula>WEEKDAY(#REF!)=1</formula>
    </cfRule>
    <cfRule type="expression" dxfId="72" priority="88" stopIfTrue="1">
      <formula>WEEKDAY(#REF!)=7</formula>
    </cfRule>
  </conditionalFormatting>
  <conditionalFormatting sqref="O16">
    <cfRule type="expression" dxfId="71" priority="85" stopIfTrue="1">
      <formula>WEEKDAY(#REF!)=1</formula>
    </cfRule>
    <cfRule type="expression" dxfId="70" priority="86" stopIfTrue="1">
      <formula>WEEKDAY(#REF!)=7</formula>
    </cfRule>
  </conditionalFormatting>
  <conditionalFormatting sqref="O23">
    <cfRule type="expression" dxfId="69" priority="83" stopIfTrue="1">
      <formula>WEEKDAY(#REF!)=1</formula>
    </cfRule>
    <cfRule type="expression" dxfId="68" priority="84" stopIfTrue="1">
      <formula>WEEKDAY(#REF!)=7</formula>
    </cfRule>
  </conditionalFormatting>
  <conditionalFormatting sqref="O30">
    <cfRule type="expression" dxfId="67" priority="81" stopIfTrue="1">
      <formula>WEEKDAY(#REF!)=1</formula>
    </cfRule>
    <cfRule type="expression" dxfId="66" priority="82" stopIfTrue="1">
      <formula>WEEKDAY(#REF!)=7</formula>
    </cfRule>
  </conditionalFormatting>
  <conditionalFormatting sqref="R6">
    <cfRule type="expression" dxfId="65" priority="79" stopIfTrue="1">
      <formula>WEEKDAY(#REF!)=1</formula>
    </cfRule>
    <cfRule type="expression" dxfId="64" priority="80" stopIfTrue="1">
      <formula>WEEKDAY(#REF!)=7</formula>
    </cfRule>
  </conditionalFormatting>
  <conditionalFormatting sqref="R13">
    <cfRule type="expression" dxfId="63" priority="77" stopIfTrue="1">
      <formula>WEEKDAY(Q13)=1</formula>
    </cfRule>
    <cfRule type="expression" dxfId="62" priority="78" stopIfTrue="1">
      <formula>WEEKDAY(Q13)=7</formula>
    </cfRule>
  </conditionalFormatting>
  <conditionalFormatting sqref="R20">
    <cfRule type="expression" dxfId="61" priority="71" stopIfTrue="1">
      <formula>WEEKDAY(Q20)=1</formula>
    </cfRule>
    <cfRule type="expression" dxfId="60" priority="72" stopIfTrue="1">
      <formula>WEEKDAY(Q20)=7</formula>
    </cfRule>
  </conditionalFormatting>
  <conditionalFormatting sqref="R27">
    <cfRule type="expression" dxfId="59" priority="69" stopIfTrue="1">
      <formula>WEEKDAY(Q27)=1</formula>
    </cfRule>
    <cfRule type="expression" dxfId="58" priority="70" stopIfTrue="1">
      <formula>WEEKDAY(Q27)=7</formula>
    </cfRule>
  </conditionalFormatting>
  <conditionalFormatting sqref="U35">
    <cfRule type="expression" dxfId="57" priority="61" stopIfTrue="1">
      <formula>WEEKDAY(T35)=1</formula>
    </cfRule>
    <cfRule type="expression" dxfId="56" priority="62" stopIfTrue="1">
      <formula>WEEKDAY(T35)=7</formula>
    </cfRule>
  </conditionalFormatting>
  <conditionalFormatting sqref="U34">
    <cfRule type="expression" dxfId="55" priority="59" stopIfTrue="1">
      <formula>WEEKDAY(T34)=1</formula>
    </cfRule>
    <cfRule type="expression" dxfId="54" priority="60" stopIfTrue="1">
      <formula>WEEKDAY(T34)=7</formula>
    </cfRule>
  </conditionalFormatting>
  <conditionalFormatting sqref="X10">
    <cfRule type="expression" dxfId="53" priority="57" stopIfTrue="1">
      <formula>WEEKDAY(W10)=1</formula>
    </cfRule>
    <cfRule type="expression" dxfId="52" priority="58" stopIfTrue="1">
      <formula>WEEKDAY(W10)=7</formula>
    </cfRule>
  </conditionalFormatting>
  <conditionalFormatting sqref="AA22">
    <cfRule type="expression" dxfId="51" priority="47" stopIfTrue="1">
      <formula>WEEKDAY(Z22)=1</formula>
    </cfRule>
    <cfRule type="expression" dxfId="50" priority="48" stopIfTrue="1">
      <formula>WEEKDAY(Z22)=7</formula>
    </cfRule>
  </conditionalFormatting>
  <conditionalFormatting sqref="AA22">
    <cfRule type="expression" dxfId="49" priority="49" stopIfTrue="1">
      <formula>WEEKDAY(#REF!)=1</formula>
    </cfRule>
    <cfRule type="expression" dxfId="48" priority="50" stopIfTrue="1">
      <formula>WEEKDAY(#REF!)=7</formula>
    </cfRule>
  </conditionalFormatting>
  <conditionalFormatting sqref="AD5">
    <cfRule type="expression" dxfId="47" priority="43" stopIfTrue="1">
      <formula>WEEKDAY(AC5)=1</formula>
    </cfRule>
    <cfRule type="expression" dxfId="46" priority="44" stopIfTrue="1">
      <formula>WEEKDAY(AC5)=7</formula>
    </cfRule>
  </conditionalFormatting>
  <conditionalFormatting sqref="AA29">
    <cfRule type="expression" dxfId="45" priority="41" stopIfTrue="1">
      <formula>WEEKDAY(Z29)=1</formula>
    </cfRule>
    <cfRule type="expression" dxfId="44" priority="42" stopIfTrue="1">
      <formula>WEEKDAY(Z29)=7</formula>
    </cfRule>
  </conditionalFormatting>
  <conditionalFormatting sqref="AG28:AG30 AG32:AG33">
    <cfRule type="expression" dxfId="43" priority="27" stopIfTrue="1">
      <formula>WEEKDAY(AF28)=1</formula>
    </cfRule>
    <cfRule type="expression" dxfId="42" priority="28" stopIfTrue="1">
      <formula>WEEKDAY(AF28)=7</formula>
    </cfRule>
  </conditionalFormatting>
  <conditionalFormatting sqref="AH28:AH33">
    <cfRule type="expression" dxfId="41" priority="29" stopIfTrue="1">
      <formula>WEEKDAY(AF28)=1</formula>
    </cfRule>
    <cfRule type="expression" dxfId="40" priority="30" stopIfTrue="1">
      <formula>WEEKDAY(AF28)=7</formula>
    </cfRule>
  </conditionalFormatting>
  <conditionalFormatting sqref="AF28:AF33">
    <cfRule type="expression" dxfId="39" priority="31" stopIfTrue="1">
      <formula>WEEKDAY(AF28)=1</formula>
    </cfRule>
    <cfRule type="expression" dxfId="38" priority="32" stopIfTrue="1">
      <formula>WEEKDAY(AF28)=7</formula>
    </cfRule>
  </conditionalFormatting>
  <conditionalFormatting sqref="AG31">
    <cfRule type="expression" dxfId="37" priority="25" stopIfTrue="1">
      <formula>WEEKDAY(AF31)=1</formula>
    </cfRule>
    <cfRule type="expression" dxfId="36" priority="26" stopIfTrue="1">
      <formula>WEEKDAY(AF31)=7</formula>
    </cfRule>
  </conditionalFormatting>
  <conditionalFormatting sqref="AB22">
    <cfRule type="expression" dxfId="35" priority="15" stopIfTrue="1">
      <formula>WEEKDAY(Z22)=1</formula>
    </cfRule>
    <cfRule type="expression" dxfId="34" priority="16" stopIfTrue="1">
      <formula>WEEKDAY(Z22)=7</formula>
    </cfRule>
  </conditionalFormatting>
  <conditionalFormatting sqref="L28">
    <cfRule type="expression" dxfId="33" priority="13" stopIfTrue="1">
      <formula>WEEKDAY(K28)=1</formula>
    </cfRule>
    <cfRule type="expression" dxfId="32" priority="14" stopIfTrue="1">
      <formula>WEEKDAY(K28)=7</formula>
    </cfRule>
  </conditionalFormatting>
  <conditionalFormatting sqref="L29">
    <cfRule type="expression" dxfId="31" priority="11" stopIfTrue="1">
      <formula>WEEKDAY(K29)=1</formula>
    </cfRule>
    <cfRule type="expression" dxfId="30" priority="12" stopIfTrue="1">
      <formula>WEEKDAY(K29)=7</formula>
    </cfRule>
  </conditionalFormatting>
  <conditionalFormatting sqref="X25">
    <cfRule type="expression" dxfId="29" priority="7" stopIfTrue="1">
      <formula>WEEKDAY(W25)=1</formula>
    </cfRule>
    <cfRule type="expression" dxfId="28" priority="8" stopIfTrue="1">
      <formula>WEEKDAY(W25)=7</formula>
    </cfRule>
  </conditionalFormatting>
  <conditionalFormatting sqref="W25">
    <cfRule type="expression" dxfId="27" priority="9" stopIfTrue="1">
      <formula>WEEKDAY(W25)=1</formula>
    </cfRule>
    <cfRule type="expression" dxfId="26" priority="10" stopIfTrue="1">
      <formula>WEEKDAY(W25)=7</formula>
    </cfRule>
  </conditionalFormatting>
  <conditionalFormatting sqref="R24 R13">
    <cfRule type="expression" dxfId="25" priority="573" stopIfTrue="1">
      <formula>WEEKDAY(#REF!)=1</formula>
    </cfRule>
    <cfRule type="expression" dxfId="24" priority="574" stopIfTrue="1">
      <formula>WEEKDAY(#REF!)=7</formula>
    </cfRule>
  </conditionalFormatting>
  <conditionalFormatting sqref="AA18 AA15">
    <cfRule type="expression" dxfId="23" priority="575" stopIfTrue="1">
      <formula>WEEKDAY(#REF!)=1</formula>
    </cfRule>
    <cfRule type="expression" dxfId="22" priority="576" stopIfTrue="1">
      <formula>WEEKDAY(#REF!)=7</formula>
    </cfRule>
  </conditionalFormatting>
  <conditionalFormatting sqref="R31 R20">
    <cfRule type="expression" dxfId="21" priority="577" stopIfTrue="1">
      <formula>WEEKDAY(#REF!)=1</formula>
    </cfRule>
    <cfRule type="expression" dxfId="20" priority="578" stopIfTrue="1">
      <formula>WEEKDAY(#REF!)=7</formula>
    </cfRule>
  </conditionalFormatting>
  <conditionalFormatting sqref="U16 U13">
    <cfRule type="expression" dxfId="19" priority="579" stopIfTrue="1">
      <formula>WEEKDAY(#REF!)=1</formula>
    </cfRule>
    <cfRule type="expression" dxfId="18" priority="580" stopIfTrue="1">
      <formula>WEEKDAY(#REF!)=7</formula>
    </cfRule>
  </conditionalFormatting>
  <conditionalFormatting sqref="U23 U20">
    <cfRule type="expression" dxfId="17" priority="581" stopIfTrue="1">
      <formula>WEEKDAY(#REF!)=1</formula>
    </cfRule>
    <cfRule type="expression" dxfId="16" priority="582" stopIfTrue="1">
      <formula>WEEKDAY(#REF!)=7</formula>
    </cfRule>
  </conditionalFormatting>
  <conditionalFormatting sqref="X13 U27">
    <cfRule type="expression" dxfId="15" priority="583" stopIfTrue="1">
      <formula>WEEKDAY(#REF!)=1</formula>
    </cfRule>
    <cfRule type="expression" dxfId="14" priority="584" stopIfTrue="1">
      <formula>WEEKDAY(#REF!)=7</formula>
    </cfRule>
  </conditionalFormatting>
  <conditionalFormatting sqref="X33 X31">
    <cfRule type="expression" dxfId="13" priority="585" stopIfTrue="1">
      <formula>WEEKDAY(#REF!)=1</formula>
    </cfRule>
    <cfRule type="expression" dxfId="12" priority="586" stopIfTrue="1">
      <formula>WEEKDAY(#REF!)=7</formula>
    </cfRule>
  </conditionalFormatting>
  <conditionalFormatting sqref="AA10 AA8">
    <cfRule type="expression" dxfId="11" priority="587" stopIfTrue="1">
      <formula>WEEKDAY(#REF!)=1</formula>
    </cfRule>
    <cfRule type="expression" dxfId="10" priority="588" stopIfTrue="1">
      <formula>WEEKDAY(#REF!)=7</formula>
    </cfRule>
  </conditionalFormatting>
  <conditionalFormatting sqref="AD29 AD26">
    <cfRule type="expression" dxfId="9" priority="589" stopIfTrue="1">
      <formula>WEEKDAY(#REF!)=1</formula>
    </cfRule>
    <cfRule type="expression" dxfId="8" priority="590" stopIfTrue="1">
      <formula>WEEKDAY(#REF!)=7</formula>
    </cfRule>
  </conditionalFormatting>
  <conditionalFormatting sqref="AG6 AD33">
    <cfRule type="expression" dxfId="7" priority="591" stopIfTrue="1">
      <formula>WEEKDAY(#REF!)=1</formula>
    </cfRule>
    <cfRule type="expression" dxfId="6" priority="592" stopIfTrue="1">
      <formula>WEEKDAY(#REF!)=7</formula>
    </cfRule>
  </conditionalFormatting>
  <conditionalFormatting sqref="AG13 AG10">
    <cfRule type="expression" dxfId="5" priority="593" stopIfTrue="1">
      <formula>WEEKDAY(#REF!)=1</formula>
    </cfRule>
    <cfRule type="expression" dxfId="4" priority="594" stopIfTrue="1">
      <formula>WEEKDAY(#REF!)=7</formula>
    </cfRule>
  </conditionalFormatting>
  <conditionalFormatting sqref="AG20 AG17">
    <cfRule type="expression" dxfId="3" priority="595" stopIfTrue="1">
      <formula>WEEKDAY(#REF!)=1</formula>
    </cfRule>
    <cfRule type="expression" dxfId="2" priority="596" stopIfTrue="1">
      <formula>WEEKDAY(#REF!)=7</formula>
    </cfRule>
  </conditionalFormatting>
  <conditionalFormatting sqref="AG26 AG24 AG31">
    <cfRule type="expression" dxfId="1" priority="597" stopIfTrue="1">
      <formula>WEEKDAY(#REF!)=1</formula>
    </cfRule>
    <cfRule type="expression" dxfId="0" priority="598" stopIfTrue="1">
      <formula>WEEKDAY(#REF!)=7</formula>
    </cfRule>
  </conditionalFormatting>
  <printOptions horizontalCentered="1" verticalCentered="1"/>
  <pageMargins left="0.19685039370078741" right="0.23622047244094491" top="0.23622047244094491" bottom="0.19685039370078741" header="0.23622047244094491" footer="0"/>
  <pageSetup paperSize="9" fitToWidth="0" orientation="landscape" horizontalDpi="4294967292" verticalDpi="1200" r:id="rId1"/>
  <headerFooter alignWithMargins="0"/>
  <ignoredErrors>
    <ignoredError sqref="B4:A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WMS HP</vt:lpstr>
      <vt:lpstr>'WMS HP'!Druckbereich</vt:lpstr>
      <vt:lpstr>'WMS HP'!Print_Area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Frank, Telje</cp:lastModifiedBy>
  <cp:lastPrinted>2024-04-26T14:01:34Z</cp:lastPrinted>
  <dcterms:created xsi:type="dcterms:W3CDTF">1998-05-02T12:52:11Z</dcterms:created>
  <dcterms:modified xsi:type="dcterms:W3CDTF">2024-04-26T14:46:16Z</dcterms:modified>
</cp:coreProperties>
</file>